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7245" activeTab="0"/>
  </bookViews>
  <sheets>
    <sheet name="Rozpočet 2018,2019,2020" sheetId="1" r:id="rId1"/>
    <sheet name="rozpočet 2 str.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<sst xmlns="http://schemas.openxmlformats.org/spreadsheetml/2006/main" count="221" uniqueCount="93">
  <si>
    <t>ZŠ</t>
  </si>
  <si>
    <t>zdroj</t>
  </si>
  <si>
    <t>schválený</t>
  </si>
  <si>
    <t>očakávaný</t>
  </si>
  <si>
    <t>skutočný</t>
  </si>
  <si>
    <t>ŠK</t>
  </si>
  <si>
    <t>MŠ+</t>
  </si>
  <si>
    <t>11T1,2</t>
  </si>
  <si>
    <t>Príjmy</t>
  </si>
  <si>
    <t>vlastné príjmy spolu</t>
  </si>
  <si>
    <t>vlastné príjmy za rok</t>
  </si>
  <si>
    <t>transfér OK</t>
  </si>
  <si>
    <t>transfér CVČ</t>
  </si>
  <si>
    <t>transfér PK</t>
  </si>
  <si>
    <t>transfér VP</t>
  </si>
  <si>
    <t>transfér MŠ</t>
  </si>
  <si>
    <t>transfér SZP</t>
  </si>
  <si>
    <t>transfér projekt</t>
  </si>
  <si>
    <t>transféry spolu:</t>
  </si>
  <si>
    <t>transféry spolu za rok</t>
  </si>
  <si>
    <t>transféry spolu</t>
  </si>
  <si>
    <t>príjmy spolu za rok</t>
  </si>
  <si>
    <t>projekt MPC</t>
  </si>
  <si>
    <t>CVČ</t>
  </si>
  <si>
    <t>príjmy školy +</t>
  </si>
  <si>
    <t>spolu-zdroj</t>
  </si>
  <si>
    <t>spolu:</t>
  </si>
  <si>
    <t>Výdavky:</t>
  </si>
  <si>
    <t>spolu za RO</t>
  </si>
  <si>
    <t>IČO: 37876481</t>
  </si>
  <si>
    <t>Vyhotovila: Emília Žuffová</t>
  </si>
  <si>
    <t>riaditeľka školy</t>
  </si>
  <si>
    <t>72a</t>
  </si>
  <si>
    <t>09.1.2.1</t>
  </si>
  <si>
    <t>09.1.1.1</t>
  </si>
  <si>
    <t>09.5.0</t>
  </si>
  <si>
    <t>09.1.2.2</t>
  </si>
  <si>
    <t>ÚPSVaR</t>
  </si>
  <si>
    <t>transfér ÚPSVaR</t>
  </si>
  <si>
    <t>Rozpočet 2017</t>
  </si>
  <si>
    <t>Schálené uznesením:</t>
  </si>
  <si>
    <t>Dňa:</t>
  </si>
  <si>
    <t xml:space="preserve">Mgr. Helena Slobodníková </t>
  </si>
  <si>
    <t>––––––––––––––––––––––––––––––––-</t>
  </si>
  <si>
    <t>Rozpočet 2018</t>
  </si>
  <si>
    <t>Základná škola s materskou školou,  Vydrník 121</t>
  </si>
  <si>
    <t>skutočnosť 2015</t>
  </si>
  <si>
    <t>09.1.2.1.</t>
  </si>
  <si>
    <t>Výdavky rok  2017,   2018,   2019</t>
  </si>
  <si>
    <t>spolu -FK</t>
  </si>
  <si>
    <t>Rozpočet 2019</t>
  </si>
  <si>
    <t>Dňa :18.11.2016</t>
  </si>
  <si>
    <t>č.114/2016</t>
  </si>
  <si>
    <t>02.12.2016</t>
  </si>
  <si>
    <t>krátenie rozpočtu pre ŠKD</t>
  </si>
  <si>
    <t>Návrh rozpočtu na rok 2018 - 2019 - 2020</t>
  </si>
  <si>
    <t>skutočnosť 2016</t>
  </si>
  <si>
    <t>72f</t>
  </si>
  <si>
    <t>131F</t>
  </si>
  <si>
    <t>09.5.0.</t>
  </si>
  <si>
    <t>09.1.1.1.</t>
  </si>
  <si>
    <t>09.1.2.2.</t>
  </si>
  <si>
    <t>41+131F</t>
  </si>
  <si>
    <t>RZ-vrátka</t>
  </si>
  <si>
    <t>RZ vrátka</t>
  </si>
  <si>
    <t>41+72e</t>
  </si>
  <si>
    <t>rozpočet schválený  2017</t>
  </si>
  <si>
    <t>očakávané čerpanie  2017</t>
  </si>
  <si>
    <t>41+131G</t>
  </si>
  <si>
    <t>41</t>
  </si>
  <si>
    <t>strava  223003</t>
  </si>
  <si>
    <t>Výdavky rok  2018,   2019,   2020</t>
  </si>
  <si>
    <t>72g</t>
  </si>
  <si>
    <t>41+72g</t>
  </si>
  <si>
    <t>09.6.0.2.</t>
  </si>
  <si>
    <t>09.6.0.3.</t>
  </si>
  <si>
    <t>Šp. Trieda</t>
  </si>
  <si>
    <t>Stavovanie ZŠ, ŠZŠ</t>
  </si>
  <si>
    <t>MŠ</t>
  </si>
  <si>
    <t>MŠ-strava</t>
  </si>
  <si>
    <t>ŠKD</t>
  </si>
  <si>
    <t>strava rodič</t>
  </si>
  <si>
    <t>09.6.2.1.</t>
  </si>
  <si>
    <t>Rozpočet  2020</t>
  </si>
  <si>
    <t>spolu-kód zdroja</t>
  </si>
  <si>
    <t>spolu-funkčná</t>
  </si>
  <si>
    <t>spolu: ZŠ</t>
  </si>
  <si>
    <t>spolu: ZŠ, MŠ, ŠKD</t>
  </si>
  <si>
    <t>Vyhotovila : Emília Žuffová</t>
  </si>
  <si>
    <t>Dňa. 22.11.2017</t>
  </si>
  <si>
    <t>Mgr. Jana Baňasová</t>
  </si>
  <si>
    <t>Schválené uznesením č. 176/2017</t>
  </si>
  <si>
    <t>29.11.2017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</si>
</sst>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[$-41B]d\.\ mmmm\ yyyy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sz val="8"/>
      <color indexed="10"/>
      <name val="Arial"/>
      <family val="0"/>
    </font>
    <font>
      <sz val="8"/>
      <color indexed="17"/>
      <name val="Arial"/>
      <family val="0"/>
    </font>
    <font>
      <b/>
      <sz val="8"/>
      <color indexed="17"/>
      <name val="Arial"/>
      <family val="0"/>
    </font>
    <font>
      <sz val="10"/>
      <color indexed="17"/>
      <name val="Arial"/>
      <family val="0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50"/>
      <name val="Arial"/>
      <family val="2"/>
    </font>
    <font>
      <b/>
      <sz val="9"/>
      <color indexed="12"/>
      <name val="Arial"/>
      <family val="2"/>
    </font>
    <font>
      <b/>
      <sz val="8"/>
      <color indexed="50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50"/>
      <name val="Arial"/>
      <family val="2"/>
    </font>
    <font>
      <b/>
      <sz val="8"/>
      <color indexed="14"/>
      <name val="Arial"/>
      <family val="2"/>
    </font>
    <font>
      <sz val="10"/>
      <color indexed="52"/>
      <name val="Arial"/>
      <family val="2"/>
    </font>
    <font>
      <b/>
      <sz val="10"/>
      <color indexed="49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20"/>
      <name val="Arial"/>
      <family val="0"/>
    </font>
    <font>
      <b/>
      <sz val="8"/>
      <color indexed="20"/>
      <name val="Arial"/>
      <family val="2"/>
    </font>
    <font>
      <b/>
      <sz val="11"/>
      <color indexed="53"/>
      <name val="Arial"/>
      <family val="2"/>
    </font>
    <font>
      <sz val="11"/>
      <name val="Arial"/>
      <family val="2"/>
    </font>
    <font>
      <b/>
      <sz val="9"/>
      <color indexed="14"/>
      <name val="Arial"/>
      <family val="0"/>
    </font>
    <font>
      <sz val="9"/>
      <color indexed="14"/>
      <name val="Arial"/>
      <family val="0"/>
    </font>
    <font>
      <sz val="8"/>
      <color indexed="14"/>
      <name val="Arial"/>
      <family val="2"/>
    </font>
    <font>
      <sz val="9"/>
      <color indexed="2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ashDot"/>
      <top style="thin"/>
      <bottom style="double"/>
    </border>
    <border>
      <left style="thin"/>
      <right style="dashDot"/>
      <top style="double"/>
      <bottom style="thin"/>
    </border>
    <border>
      <left style="thin"/>
      <right style="dashDot"/>
      <top style="thin"/>
      <bottom style="thin"/>
    </border>
    <border>
      <left style="thin"/>
      <right style="dashDot"/>
      <top style="thin"/>
      <bottom style="double"/>
    </border>
    <border>
      <left style="thin"/>
      <right style="dashDot"/>
      <top>
        <color indexed="63"/>
      </top>
      <bottom style="thin"/>
    </border>
    <border>
      <left style="thin"/>
      <right style="dashDot"/>
      <top style="double"/>
      <bottom style="double"/>
    </border>
    <border>
      <left style="thin"/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ashDot"/>
      <top>
        <color indexed="63"/>
      </top>
      <bottom style="thin"/>
    </border>
    <border>
      <left>
        <color indexed="63"/>
      </left>
      <right style="dashDot"/>
      <top style="thin"/>
      <bottom style="thin"/>
    </border>
    <border>
      <left>
        <color indexed="63"/>
      </left>
      <right style="dashDot"/>
      <top style="double"/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ashDot"/>
      <top>
        <color indexed="63"/>
      </top>
      <bottom style="double"/>
    </border>
    <border>
      <left>
        <color indexed="63"/>
      </left>
      <right style="dashDot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dashDot"/>
      <top style="medium"/>
      <bottom style="thin"/>
    </border>
    <border>
      <left style="dashDot"/>
      <right style="medium"/>
      <top style="thin"/>
      <bottom style="thin"/>
    </border>
    <border>
      <left style="dashDot"/>
      <right style="thin"/>
      <top style="double"/>
      <bottom style="double"/>
    </border>
    <border>
      <left style="dashDot"/>
      <right style="medium"/>
      <top style="thin"/>
      <bottom style="double"/>
    </border>
    <border>
      <left style="dashDot"/>
      <right style="medium"/>
      <top>
        <color indexed="63"/>
      </top>
      <bottom style="thin"/>
    </border>
    <border>
      <left style="dashDot"/>
      <right style="medium"/>
      <top>
        <color indexed="63"/>
      </top>
      <bottom style="double"/>
    </border>
    <border>
      <left style="dashDot"/>
      <right style="thin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ashDot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double"/>
      <bottom>
        <color indexed="63"/>
      </bottom>
    </border>
    <border>
      <left style="dashDot"/>
      <right style="medium"/>
      <top style="medium"/>
      <bottom style="thin"/>
    </border>
    <border>
      <left>
        <color indexed="63"/>
      </left>
      <right style="dashDotDot"/>
      <top style="thin"/>
      <bottom style="double"/>
    </border>
    <border>
      <left style="dashDotDot"/>
      <right style="medium"/>
      <top style="medium"/>
      <bottom style="thin"/>
    </border>
    <border>
      <left style="dashDotDot"/>
      <right style="medium"/>
      <top style="thin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ashDotDot"/>
      <top>
        <color indexed="63"/>
      </top>
      <bottom style="thin"/>
    </border>
    <border>
      <left>
        <color indexed="63"/>
      </left>
      <right style="dashDotDot"/>
      <top style="thin"/>
      <bottom style="thin"/>
    </border>
    <border>
      <left>
        <color indexed="63"/>
      </left>
      <right style="dashDotDot"/>
      <top>
        <color indexed="63"/>
      </top>
      <bottom style="double"/>
    </border>
    <border>
      <left style="dashDotDot"/>
      <right style="medium"/>
      <top>
        <color indexed="63"/>
      </top>
      <bottom style="thin"/>
    </border>
    <border>
      <left style="dashDotDot"/>
      <right style="medium"/>
      <top style="thin"/>
      <bottom style="thin"/>
    </border>
    <border>
      <left style="dashDotDot"/>
      <right style="medium"/>
      <top>
        <color indexed="63"/>
      </top>
      <bottom style="double"/>
    </border>
    <border>
      <left style="dashDot"/>
      <right style="thin"/>
      <top style="medium"/>
      <bottom style="thin"/>
    </border>
    <border>
      <left style="dashDot"/>
      <right style="thin"/>
      <top>
        <color indexed="63"/>
      </top>
      <bottom style="thin"/>
    </border>
    <border>
      <left style="dashDot"/>
      <right style="thin"/>
      <top style="thin"/>
      <bottom style="thin"/>
    </border>
    <border>
      <left style="dashDot"/>
      <right style="thin"/>
      <top>
        <color indexed="63"/>
      </top>
      <bottom style="double"/>
    </border>
    <border>
      <left style="dashDot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ashDotDot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double"/>
      <bottom style="double"/>
    </border>
    <border>
      <left style="dashDot"/>
      <right style="dashDot"/>
      <top>
        <color indexed="63"/>
      </top>
      <bottom style="thin"/>
    </border>
    <border>
      <left style="dashDot"/>
      <right style="dashDot"/>
      <top style="thin"/>
      <bottom style="thin"/>
    </border>
    <border>
      <left style="dashDot"/>
      <right style="dashDot"/>
      <top style="thin"/>
      <bottom style="double"/>
    </border>
    <border>
      <left style="dashDot"/>
      <right style="dashDot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dashDot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 style="thin"/>
    </border>
    <border>
      <left style="dashDot"/>
      <right>
        <color indexed="63"/>
      </right>
      <top style="double"/>
      <bottom style="double"/>
    </border>
    <border>
      <left style="medium"/>
      <right style="dashDot"/>
      <top style="medium"/>
      <bottom style="medium"/>
    </border>
    <border>
      <left style="medium"/>
      <right style="dashDot"/>
      <top style="medium"/>
      <bottom style="thin"/>
    </border>
    <border>
      <left style="medium"/>
      <right style="dashDot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ashDot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dashDot"/>
      <top style="double"/>
      <bottom style="double"/>
    </border>
    <border>
      <left>
        <color indexed="63"/>
      </left>
      <right style="dashDotDot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ashDot"/>
      <right>
        <color indexed="63"/>
      </right>
      <top style="medium"/>
      <bottom style="medium"/>
    </border>
    <border>
      <left style="dashDot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49" fontId="0" fillId="0" borderId="0" xfId="0" applyNumberFormat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0" fillId="0" borderId="16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14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3" xfId="0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/>
    </xf>
    <xf numFmtId="0" fontId="5" fillId="0" borderId="28" xfId="0" applyFont="1" applyBorder="1" applyAlignment="1">
      <alignment/>
    </xf>
    <xf numFmtId="3" fontId="2" fillId="0" borderId="29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5" fillId="0" borderId="17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37" xfId="0" applyFont="1" applyBorder="1" applyAlignment="1">
      <alignment horizontal="center"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0" fontId="3" fillId="0" borderId="4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2" fillId="0" borderId="44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45" xfId="0" applyFont="1" applyBorder="1" applyAlignment="1">
      <alignment/>
    </xf>
    <xf numFmtId="0" fontId="2" fillId="0" borderId="3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2" fillId="0" borderId="4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20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3" fontId="2" fillId="0" borderId="49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2" fillId="0" borderId="49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3" fontId="2" fillId="0" borderId="37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left"/>
    </xf>
    <xf numFmtId="4" fontId="2" fillId="0" borderId="54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4" fontId="2" fillId="0" borderId="41" xfId="0" applyNumberFormat="1" applyFont="1" applyBorder="1" applyAlignment="1">
      <alignment horizontal="left"/>
    </xf>
    <xf numFmtId="4" fontId="2" fillId="0" borderId="33" xfId="0" applyNumberFormat="1" applyFont="1" applyBorder="1" applyAlignment="1">
      <alignment horizontal="left"/>
    </xf>
    <xf numFmtId="4" fontId="2" fillId="0" borderId="49" xfId="0" applyNumberFormat="1" applyFont="1" applyBorder="1" applyAlignment="1">
      <alignment horizontal="left"/>
    </xf>
    <xf numFmtId="4" fontId="2" fillId="0" borderId="13" xfId="0" applyNumberFormat="1" applyFont="1" applyBorder="1" applyAlignment="1">
      <alignment horizontal="left"/>
    </xf>
    <xf numFmtId="4" fontId="2" fillId="0" borderId="55" xfId="0" applyNumberFormat="1" applyFont="1" applyBorder="1" applyAlignment="1">
      <alignment horizontal="left"/>
    </xf>
    <xf numFmtId="4" fontId="2" fillId="0" borderId="39" xfId="0" applyNumberFormat="1" applyFont="1" applyBorder="1" applyAlignment="1">
      <alignment horizontal="left"/>
    </xf>
    <xf numFmtId="4" fontId="5" fillId="0" borderId="13" xfId="0" applyNumberFormat="1" applyFont="1" applyBorder="1" applyAlignment="1">
      <alignment horizontal="left"/>
    </xf>
    <xf numFmtId="4" fontId="2" fillId="0" borderId="50" xfId="0" applyNumberFormat="1" applyFont="1" applyBorder="1" applyAlignment="1">
      <alignment horizontal="left"/>
    </xf>
    <xf numFmtId="3" fontId="2" fillId="0" borderId="46" xfId="0" applyNumberFormat="1" applyFont="1" applyBorder="1" applyAlignment="1">
      <alignment horizontal="left"/>
    </xf>
    <xf numFmtId="4" fontId="2" fillId="0" borderId="18" xfId="0" applyNumberFormat="1" applyFont="1" applyBorder="1" applyAlignment="1">
      <alignment horizontal="left"/>
    </xf>
    <xf numFmtId="4" fontId="2" fillId="0" borderId="48" xfId="0" applyNumberFormat="1" applyFont="1" applyBorder="1" applyAlignment="1">
      <alignment horizontal="left"/>
    </xf>
    <xf numFmtId="4" fontId="2" fillId="0" borderId="40" xfId="0" applyNumberFormat="1" applyFont="1" applyBorder="1" applyAlignment="1">
      <alignment horizontal="left"/>
    </xf>
    <xf numFmtId="4" fontId="2" fillId="0" borderId="37" xfId="0" applyNumberFormat="1" applyFont="1" applyBorder="1" applyAlignment="1">
      <alignment horizontal="left"/>
    </xf>
    <xf numFmtId="4" fontId="2" fillId="0" borderId="56" xfId="0" applyNumberFormat="1" applyFont="1" applyBorder="1" applyAlignment="1">
      <alignment horizontal="left"/>
    </xf>
    <xf numFmtId="4" fontId="2" fillId="0" borderId="36" xfId="0" applyNumberFormat="1" applyFont="1" applyBorder="1" applyAlignment="1">
      <alignment horizontal="left"/>
    </xf>
    <xf numFmtId="4" fontId="2" fillId="0" borderId="57" xfId="0" applyNumberFormat="1" applyFont="1" applyBorder="1" applyAlignment="1">
      <alignment horizontal="left"/>
    </xf>
    <xf numFmtId="4" fontId="2" fillId="0" borderId="58" xfId="0" applyNumberFormat="1" applyFont="1" applyBorder="1" applyAlignment="1">
      <alignment horizontal="left"/>
    </xf>
    <xf numFmtId="4" fontId="2" fillId="0" borderId="59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left"/>
    </xf>
    <xf numFmtId="3" fontId="2" fillId="0" borderId="56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4" fontId="7" fillId="0" borderId="27" xfId="0" applyNumberFormat="1" applyFont="1" applyBorder="1" applyAlignment="1">
      <alignment horizontal="left"/>
    </xf>
    <xf numFmtId="4" fontId="7" fillId="0" borderId="12" xfId="0" applyNumberFormat="1" applyFont="1" applyBorder="1" applyAlignment="1">
      <alignment horizontal="left"/>
    </xf>
    <xf numFmtId="3" fontId="2" fillId="0" borderId="27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left"/>
    </xf>
    <xf numFmtId="4" fontId="2" fillId="0" borderId="13" xfId="0" applyNumberFormat="1" applyFont="1" applyFill="1" applyBorder="1" applyAlignment="1">
      <alignment horizontal="left"/>
    </xf>
    <xf numFmtId="4" fontId="2" fillId="0" borderId="56" xfId="0" applyNumberFormat="1" applyFont="1" applyFill="1" applyBorder="1" applyAlignment="1">
      <alignment horizontal="left"/>
    </xf>
    <xf numFmtId="4" fontId="7" fillId="0" borderId="17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left"/>
    </xf>
    <xf numFmtId="4" fontId="5" fillId="0" borderId="24" xfId="0" applyNumberFormat="1" applyFont="1" applyBorder="1" applyAlignment="1">
      <alignment horizontal="left"/>
    </xf>
    <xf numFmtId="4" fontId="5" fillId="0" borderId="5" xfId="0" applyNumberFormat="1" applyFont="1" applyBorder="1" applyAlignment="1">
      <alignment horizontal="left"/>
    </xf>
    <xf numFmtId="3" fontId="2" fillId="0" borderId="41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left"/>
    </xf>
    <xf numFmtId="3" fontId="2" fillId="0" borderId="15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/>
    </xf>
    <xf numFmtId="3" fontId="5" fillId="0" borderId="20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3" fontId="2" fillId="0" borderId="35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63" xfId="0" applyNumberFormat="1" applyFon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64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49" fontId="3" fillId="0" borderId="65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66" xfId="0" applyNumberFormat="1" applyFont="1" applyBorder="1" applyAlignment="1">
      <alignment/>
    </xf>
    <xf numFmtId="3" fontId="2" fillId="0" borderId="67" xfId="0" applyNumberFormat="1" applyFont="1" applyBorder="1" applyAlignment="1">
      <alignment horizontal="center"/>
    </xf>
    <xf numFmtId="3" fontId="2" fillId="0" borderId="59" xfId="0" applyNumberFormat="1" applyFont="1" applyBorder="1" applyAlignment="1">
      <alignment horizontal="center"/>
    </xf>
    <xf numFmtId="0" fontId="2" fillId="0" borderId="3" xfId="0" applyFont="1" applyFill="1" applyBorder="1" applyAlignment="1">
      <alignment/>
    </xf>
    <xf numFmtId="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7" xfId="0" applyFont="1" applyFill="1" applyBorder="1" applyAlignment="1">
      <alignment/>
    </xf>
    <xf numFmtId="0" fontId="8" fillId="0" borderId="0" xfId="0" applyFont="1" applyAlignment="1">
      <alignment/>
    </xf>
    <xf numFmtId="4" fontId="5" fillId="0" borderId="37" xfId="0" applyNumberFormat="1" applyFont="1" applyBorder="1" applyAlignment="1">
      <alignment horizontal="left"/>
    </xf>
    <xf numFmtId="0" fontId="10" fillId="0" borderId="3" xfId="0" applyFont="1" applyBorder="1" applyAlignment="1">
      <alignment/>
    </xf>
    <xf numFmtId="4" fontId="2" fillId="0" borderId="50" xfId="0" applyNumberFormat="1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4" fontId="2" fillId="0" borderId="69" xfId="0" applyNumberFormat="1" applyFont="1" applyBorder="1" applyAlignment="1">
      <alignment horizontal="left"/>
    </xf>
    <xf numFmtId="4" fontId="2" fillId="0" borderId="66" xfId="0" applyNumberFormat="1" applyFont="1" applyBorder="1" applyAlignment="1">
      <alignment horizontal="left"/>
    </xf>
    <xf numFmtId="4" fontId="2" fillId="0" borderId="68" xfId="0" applyNumberFormat="1" applyFont="1" applyBorder="1" applyAlignment="1">
      <alignment horizontal="left"/>
    </xf>
    <xf numFmtId="4" fontId="2" fillId="0" borderId="70" xfId="0" applyNumberFormat="1" applyFont="1" applyBorder="1" applyAlignment="1">
      <alignment horizontal="left"/>
    </xf>
    <xf numFmtId="3" fontId="2" fillId="0" borderId="71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/>
    </xf>
    <xf numFmtId="4" fontId="2" fillId="0" borderId="72" xfId="0" applyNumberFormat="1" applyFont="1" applyBorder="1" applyAlignment="1">
      <alignment horizontal="left"/>
    </xf>
    <xf numFmtId="3" fontId="11" fillId="0" borderId="9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7" fillId="0" borderId="17" xfId="0" applyNumberFormat="1" applyFont="1" applyBorder="1" applyAlignment="1">
      <alignment horizontal="left"/>
    </xf>
    <xf numFmtId="3" fontId="7" fillId="0" borderId="5" xfId="0" applyNumberFormat="1" applyFont="1" applyBorder="1" applyAlignment="1">
      <alignment horizontal="left"/>
    </xf>
    <xf numFmtId="3" fontId="5" fillId="0" borderId="24" xfId="0" applyNumberFormat="1" applyFont="1" applyFill="1" applyBorder="1" applyAlignment="1">
      <alignment horizontal="left"/>
    </xf>
    <xf numFmtId="3" fontId="5" fillId="0" borderId="5" xfId="0" applyNumberFormat="1" applyFont="1" applyBorder="1" applyAlignment="1">
      <alignment horizontal="left"/>
    </xf>
    <xf numFmtId="3" fontId="5" fillId="0" borderId="24" xfId="0" applyNumberFormat="1" applyFont="1" applyBorder="1" applyAlignment="1">
      <alignment horizontal="left"/>
    </xf>
    <xf numFmtId="49" fontId="3" fillId="0" borderId="65" xfId="0" applyNumberFormat="1" applyFont="1" applyBorder="1" applyAlignment="1">
      <alignment horizontal="center"/>
    </xf>
    <xf numFmtId="49" fontId="3" fillId="0" borderId="73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3" fillId="0" borderId="59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3" fontId="2" fillId="0" borderId="64" xfId="0" applyNumberFormat="1" applyFont="1" applyBorder="1" applyAlignment="1">
      <alignment horizontal="center"/>
    </xf>
    <xf numFmtId="3" fontId="2" fillId="0" borderId="74" xfId="0" applyNumberFormat="1" applyFont="1" applyBorder="1" applyAlignment="1">
      <alignment horizontal="center"/>
    </xf>
    <xf numFmtId="3" fontId="2" fillId="0" borderId="75" xfId="0" applyNumberFormat="1" applyFont="1" applyBorder="1" applyAlignment="1">
      <alignment horizontal="center"/>
    </xf>
    <xf numFmtId="3" fontId="2" fillId="0" borderId="76" xfId="0" applyNumberFormat="1" applyFont="1" applyBorder="1" applyAlignment="1">
      <alignment horizontal="center"/>
    </xf>
    <xf numFmtId="3" fontId="5" fillId="0" borderId="59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4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46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67" xfId="0" applyNumberFormat="1" applyFont="1" applyBorder="1" applyAlignment="1">
      <alignment horizontal="center"/>
    </xf>
    <xf numFmtId="3" fontId="2" fillId="0" borderId="63" xfId="0" applyNumberFormat="1" applyFont="1" applyBorder="1" applyAlignment="1">
      <alignment horizontal="center"/>
    </xf>
    <xf numFmtId="0" fontId="14" fillId="0" borderId="44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3" fontId="7" fillId="0" borderId="27" xfId="0" applyNumberFormat="1" applyFont="1" applyBorder="1" applyAlignment="1">
      <alignment horizontal="left"/>
    </xf>
    <xf numFmtId="3" fontId="2" fillId="0" borderId="13" xfId="0" applyNumberFormat="1" applyFont="1" applyFill="1" applyBorder="1" applyAlignment="1">
      <alignment horizontal="left"/>
    </xf>
    <xf numFmtId="3" fontId="2" fillId="0" borderId="56" xfId="0" applyNumberFormat="1" applyFont="1" applyFill="1" applyBorder="1" applyAlignment="1">
      <alignment horizontal="left"/>
    </xf>
    <xf numFmtId="3" fontId="7" fillId="0" borderId="77" xfId="0" applyNumberFormat="1" applyFont="1" applyBorder="1" applyAlignment="1">
      <alignment horizontal="left"/>
    </xf>
    <xf numFmtId="0" fontId="12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left"/>
    </xf>
    <xf numFmtId="0" fontId="17" fillId="0" borderId="4" xfId="0" applyFont="1" applyBorder="1" applyAlignment="1">
      <alignment/>
    </xf>
    <xf numFmtId="0" fontId="3" fillId="0" borderId="78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55" xfId="0" applyFont="1" applyBorder="1" applyAlignment="1">
      <alignment/>
    </xf>
    <xf numFmtId="4" fontId="2" fillId="0" borderId="75" xfId="0" applyNumberFormat="1" applyFont="1" applyBorder="1" applyAlignment="1">
      <alignment horizontal="left"/>
    </xf>
    <xf numFmtId="0" fontId="5" fillId="0" borderId="79" xfId="0" applyFont="1" applyBorder="1" applyAlignment="1">
      <alignment/>
    </xf>
    <xf numFmtId="49" fontId="22" fillId="0" borderId="80" xfId="0" applyNumberFormat="1" applyFont="1" applyBorder="1" applyAlignment="1">
      <alignment horizontal="center"/>
    </xf>
    <xf numFmtId="49" fontId="19" fillId="0" borderId="73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left"/>
    </xf>
    <xf numFmtId="4" fontId="2" fillId="0" borderId="14" xfId="0" applyNumberFormat="1" applyFont="1" applyBorder="1" applyAlignment="1">
      <alignment horizontal="left"/>
    </xf>
    <xf numFmtId="4" fontId="2" fillId="0" borderId="35" xfId="0" applyNumberFormat="1" applyFont="1" applyBorder="1" applyAlignment="1">
      <alignment horizontal="left"/>
    </xf>
    <xf numFmtId="4" fontId="2" fillId="0" borderId="26" xfId="0" applyNumberFormat="1" applyFont="1" applyBorder="1" applyAlignment="1">
      <alignment horizontal="left"/>
    </xf>
    <xf numFmtId="4" fontId="2" fillId="0" borderId="29" xfId="0" applyNumberFormat="1" applyFont="1" applyBorder="1" applyAlignment="1">
      <alignment horizontal="left"/>
    </xf>
    <xf numFmtId="49" fontId="22" fillId="0" borderId="73" xfId="0" applyNumberFormat="1" applyFont="1" applyBorder="1" applyAlignment="1">
      <alignment horizontal="center"/>
    </xf>
    <xf numFmtId="3" fontId="2" fillId="0" borderId="81" xfId="0" applyNumberFormat="1" applyFont="1" applyBorder="1" applyAlignment="1">
      <alignment horizontal="center"/>
    </xf>
    <xf numFmtId="4" fontId="2" fillId="0" borderId="74" xfId="0" applyNumberFormat="1" applyFont="1" applyBorder="1" applyAlignment="1">
      <alignment horizontal="left"/>
    </xf>
    <xf numFmtId="49" fontId="22" fillId="0" borderId="82" xfId="0" applyNumberFormat="1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/>
    </xf>
    <xf numFmtId="0" fontId="2" fillId="0" borderId="85" xfId="0" applyFont="1" applyBorder="1" applyAlignment="1">
      <alignment/>
    </xf>
    <xf numFmtId="0" fontId="5" fillId="0" borderId="86" xfId="0" applyFont="1" applyBorder="1" applyAlignment="1">
      <alignment/>
    </xf>
    <xf numFmtId="4" fontId="2" fillId="0" borderId="87" xfId="0" applyNumberFormat="1" applyFont="1" applyBorder="1" applyAlignment="1">
      <alignment horizontal="center"/>
    </xf>
    <xf numFmtId="4" fontId="2" fillId="0" borderId="88" xfId="0" applyNumberFormat="1" applyFont="1" applyBorder="1" applyAlignment="1">
      <alignment horizontal="center"/>
    </xf>
    <xf numFmtId="4" fontId="2" fillId="0" borderId="89" xfId="0" applyNumberFormat="1" applyFont="1" applyBorder="1" applyAlignment="1">
      <alignment horizontal="center"/>
    </xf>
    <xf numFmtId="4" fontId="2" fillId="0" borderId="90" xfId="0" applyNumberFormat="1" applyFont="1" applyBorder="1" applyAlignment="1">
      <alignment horizontal="left"/>
    </xf>
    <xf numFmtId="4" fontId="2" fillId="0" borderId="19" xfId="0" applyNumberFormat="1" applyFont="1" applyBorder="1" applyAlignment="1">
      <alignment horizontal="left"/>
    </xf>
    <xf numFmtId="4" fontId="2" fillId="0" borderId="34" xfId="0" applyNumberFormat="1" applyFont="1" applyBorder="1" applyAlignment="1">
      <alignment horizontal="left"/>
    </xf>
    <xf numFmtId="4" fontId="2" fillId="0" borderId="86" xfId="0" applyNumberFormat="1" applyFont="1" applyBorder="1" applyAlignment="1">
      <alignment horizontal="left"/>
    </xf>
    <xf numFmtId="4" fontId="2" fillId="0" borderId="91" xfId="0" applyNumberFormat="1" applyFont="1" applyBorder="1" applyAlignment="1">
      <alignment horizontal="left"/>
    </xf>
    <xf numFmtId="4" fontId="2" fillId="0" borderId="92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right"/>
    </xf>
    <xf numFmtId="4" fontId="2" fillId="0" borderId="50" xfId="0" applyNumberFormat="1" applyFont="1" applyBorder="1" applyAlignment="1">
      <alignment horizontal="right"/>
    </xf>
    <xf numFmtId="4" fontId="2" fillId="0" borderId="37" xfId="0" applyNumberFormat="1" applyFont="1" applyBorder="1" applyAlignment="1">
      <alignment horizontal="right"/>
    </xf>
    <xf numFmtId="4" fontId="2" fillId="0" borderId="59" xfId="0" applyNumberFormat="1" applyFont="1" applyBorder="1" applyAlignment="1">
      <alignment horizontal="right"/>
    </xf>
    <xf numFmtId="4" fontId="2" fillId="0" borderId="93" xfId="0" applyNumberFormat="1" applyFont="1" applyBorder="1" applyAlignment="1">
      <alignment horizontal="right"/>
    </xf>
    <xf numFmtId="4" fontId="5" fillId="0" borderId="94" xfId="0" applyNumberFormat="1" applyFont="1" applyBorder="1" applyAlignment="1">
      <alignment horizontal="right"/>
    </xf>
    <xf numFmtId="4" fontId="5" fillId="0" borderId="81" xfId="0" applyNumberFormat="1" applyFont="1" applyBorder="1" applyAlignment="1">
      <alignment horizontal="right"/>
    </xf>
    <xf numFmtId="4" fontId="2" fillId="0" borderId="94" xfId="0" applyNumberFormat="1" applyFont="1" applyBorder="1" applyAlignment="1">
      <alignment horizontal="right"/>
    </xf>
    <xf numFmtId="4" fontId="2" fillId="0" borderId="81" xfId="0" applyNumberFormat="1" applyFont="1" applyBorder="1" applyAlignment="1">
      <alignment horizontal="right"/>
    </xf>
    <xf numFmtId="4" fontId="2" fillId="0" borderId="95" xfId="0" applyNumberFormat="1" applyFont="1" applyBorder="1" applyAlignment="1">
      <alignment horizontal="right"/>
    </xf>
    <xf numFmtId="4" fontId="2" fillId="0" borderId="96" xfId="0" applyNumberFormat="1" applyFont="1" applyBorder="1" applyAlignment="1">
      <alignment horizontal="right"/>
    </xf>
    <xf numFmtId="4" fontId="2" fillId="0" borderId="97" xfId="0" applyNumberFormat="1" applyFont="1" applyBorder="1" applyAlignment="1">
      <alignment horizontal="right"/>
    </xf>
    <xf numFmtId="4" fontId="2" fillId="0" borderId="83" xfId="0" applyNumberFormat="1" applyFont="1" applyBorder="1" applyAlignment="1">
      <alignment horizontal="right"/>
    </xf>
    <xf numFmtId="4" fontId="2" fillId="0" borderId="98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4" fontId="2" fillId="0" borderId="64" xfId="0" applyNumberFormat="1" applyFont="1" applyBorder="1" applyAlignment="1">
      <alignment horizontal="left"/>
    </xf>
    <xf numFmtId="0" fontId="19" fillId="0" borderId="78" xfId="0" applyFont="1" applyBorder="1" applyAlignment="1">
      <alignment horizontal="center"/>
    </xf>
    <xf numFmtId="0" fontId="18" fillId="0" borderId="99" xfId="0" applyFont="1" applyBorder="1" applyAlignment="1">
      <alignment horizontal="center"/>
    </xf>
    <xf numFmtId="4" fontId="2" fillId="0" borderId="100" xfId="0" applyNumberFormat="1" applyFont="1" applyBorder="1" applyAlignment="1">
      <alignment horizontal="left"/>
    </xf>
    <xf numFmtId="4" fontId="5" fillId="0" borderId="101" xfId="0" applyNumberFormat="1" applyFont="1" applyBorder="1" applyAlignment="1">
      <alignment horizontal="left"/>
    </xf>
    <xf numFmtId="4" fontId="5" fillId="0" borderId="71" xfId="0" applyNumberFormat="1" applyFont="1" applyBorder="1" applyAlignment="1">
      <alignment horizontal="left"/>
    </xf>
    <xf numFmtId="4" fontId="2" fillId="0" borderId="101" xfId="0" applyNumberFormat="1" applyFont="1" applyBorder="1" applyAlignment="1">
      <alignment horizontal="left"/>
    </xf>
    <xf numFmtId="4" fontId="2" fillId="0" borderId="71" xfId="0" applyNumberFormat="1" applyFont="1" applyBorder="1" applyAlignment="1">
      <alignment horizontal="left"/>
    </xf>
    <xf numFmtId="4" fontId="2" fillId="0" borderId="102" xfId="0" applyNumberFormat="1" applyFont="1" applyBorder="1" applyAlignment="1">
      <alignment horizontal="left"/>
    </xf>
    <xf numFmtId="49" fontId="20" fillId="0" borderId="99" xfId="0" applyNumberFormat="1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4" fontId="2" fillId="0" borderId="103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3" fontId="2" fillId="0" borderId="48" xfId="0" applyNumberFormat="1" applyFont="1" applyBorder="1" applyAlignment="1">
      <alignment horizontal="center"/>
    </xf>
    <xf numFmtId="4" fontId="2" fillId="0" borderId="104" xfId="0" applyNumberFormat="1" applyFont="1" applyBorder="1" applyAlignment="1">
      <alignment/>
    </xf>
    <xf numFmtId="4" fontId="2" fillId="0" borderId="54" xfId="0" applyNumberFormat="1" applyFont="1" applyBorder="1" applyAlignment="1">
      <alignment horizontal="right"/>
    </xf>
    <xf numFmtId="4" fontId="2" fillId="0" borderId="55" xfId="0" applyNumberFormat="1" applyFont="1" applyBorder="1" applyAlignment="1">
      <alignment horizontal="right"/>
    </xf>
    <xf numFmtId="4" fontId="2" fillId="0" borderId="48" xfId="0" applyNumberFormat="1" applyFont="1" applyBorder="1" applyAlignment="1">
      <alignment horizontal="right"/>
    </xf>
    <xf numFmtId="4" fontId="2" fillId="0" borderId="57" xfId="0" applyNumberFormat="1" applyFont="1" applyBorder="1" applyAlignment="1">
      <alignment horizontal="right"/>
    </xf>
    <xf numFmtId="4" fontId="2" fillId="0" borderId="91" xfId="0" applyNumberFormat="1" applyFont="1" applyBorder="1" applyAlignment="1">
      <alignment horizontal="right"/>
    </xf>
    <xf numFmtId="4" fontId="2" fillId="0" borderId="91" xfId="0" applyNumberFormat="1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49" fontId="20" fillId="0" borderId="105" xfId="0" applyNumberFormat="1" applyFont="1" applyBorder="1" applyAlignment="1">
      <alignment horizontal="center"/>
    </xf>
    <xf numFmtId="0" fontId="26" fillId="0" borderId="106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3" fontId="5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4" xfId="0" applyFont="1" applyBorder="1" applyAlignment="1">
      <alignment/>
    </xf>
    <xf numFmtId="0" fontId="28" fillId="0" borderId="107" xfId="0" applyFont="1" applyBorder="1" applyAlignment="1">
      <alignment horizontal="center"/>
    </xf>
    <xf numFmtId="49" fontId="17" fillId="0" borderId="107" xfId="0" applyNumberFormat="1" applyFont="1" applyBorder="1" applyAlignment="1">
      <alignment horizontal="center"/>
    </xf>
    <xf numFmtId="0" fontId="29" fillId="0" borderId="6" xfId="0" applyFont="1" applyBorder="1" applyAlignment="1">
      <alignment/>
    </xf>
    <xf numFmtId="3" fontId="2" fillId="0" borderId="69" xfId="0" applyNumberFormat="1" applyFont="1" applyBorder="1" applyAlignment="1">
      <alignment horizontal="right"/>
    </xf>
    <xf numFmtId="3" fontId="5" fillId="0" borderId="66" xfId="0" applyNumberFormat="1" applyFont="1" applyBorder="1" applyAlignment="1">
      <alignment horizontal="right"/>
    </xf>
    <xf numFmtId="3" fontId="2" fillId="0" borderId="68" xfId="0" applyNumberFormat="1" applyFont="1" applyBorder="1" applyAlignment="1">
      <alignment horizontal="right"/>
    </xf>
    <xf numFmtId="3" fontId="2" fillId="0" borderId="66" xfId="0" applyNumberFormat="1" applyFont="1" applyBorder="1" applyAlignment="1">
      <alignment horizontal="right"/>
    </xf>
    <xf numFmtId="3" fontId="2" fillId="0" borderId="70" xfId="0" applyNumberFormat="1" applyFont="1" applyBorder="1" applyAlignment="1">
      <alignment horizontal="right"/>
    </xf>
    <xf numFmtId="3" fontId="2" fillId="0" borderId="108" xfId="0" applyNumberFormat="1" applyFont="1" applyBorder="1" applyAlignment="1">
      <alignment horizontal="right"/>
    </xf>
    <xf numFmtId="4" fontId="2" fillId="0" borderId="69" xfId="0" applyNumberFormat="1" applyFont="1" applyBorder="1" applyAlignment="1">
      <alignment/>
    </xf>
    <xf numFmtId="4" fontId="5" fillId="0" borderId="66" xfId="0" applyNumberFormat="1" applyFont="1" applyBorder="1" applyAlignment="1">
      <alignment/>
    </xf>
    <xf numFmtId="4" fontId="2" fillId="0" borderId="68" xfId="0" applyNumberFormat="1" applyFont="1" applyBorder="1" applyAlignment="1">
      <alignment/>
    </xf>
    <xf numFmtId="4" fontId="2" fillId="0" borderId="66" xfId="0" applyNumberFormat="1" applyFont="1" applyBorder="1" applyAlignment="1">
      <alignment/>
    </xf>
    <xf numFmtId="4" fontId="2" fillId="0" borderId="68" xfId="0" applyNumberFormat="1" applyFont="1" applyBorder="1" applyAlignment="1">
      <alignment/>
    </xf>
    <xf numFmtId="4" fontId="2" fillId="0" borderId="70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2" fillId="0" borderId="100" xfId="0" applyNumberFormat="1" applyFont="1" applyBorder="1" applyAlignment="1">
      <alignment horizontal="right"/>
    </xf>
    <xf numFmtId="4" fontId="2" fillId="0" borderId="101" xfId="0" applyNumberFormat="1" applyFont="1" applyBorder="1" applyAlignment="1">
      <alignment horizontal="right"/>
    </xf>
    <xf numFmtId="4" fontId="2" fillId="0" borderId="71" xfId="0" applyNumberFormat="1" applyFont="1" applyBorder="1" applyAlignment="1">
      <alignment horizontal="right"/>
    </xf>
    <xf numFmtId="4" fontId="2" fillId="0" borderId="10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109" xfId="0" applyNumberFormat="1" applyFont="1" applyBorder="1" applyAlignment="1">
      <alignment/>
    </xf>
    <xf numFmtId="4" fontId="2" fillId="0" borderId="110" xfId="0" applyNumberFormat="1" applyFont="1" applyBorder="1" applyAlignment="1">
      <alignment/>
    </xf>
    <xf numFmtId="4" fontId="2" fillId="0" borderId="111" xfId="0" applyNumberFormat="1" applyFont="1" applyBorder="1" applyAlignment="1">
      <alignment/>
    </xf>
    <xf numFmtId="4" fontId="2" fillId="0" borderId="112" xfId="0" applyNumberFormat="1" applyFont="1" applyBorder="1" applyAlignment="1">
      <alignment/>
    </xf>
    <xf numFmtId="4" fontId="2" fillId="0" borderId="72" xfId="0" applyNumberFormat="1" applyFont="1" applyBorder="1" applyAlignment="1">
      <alignment/>
    </xf>
    <xf numFmtId="4" fontId="2" fillId="0" borderId="27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86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0" fontId="0" fillId="0" borderId="0" xfId="0" applyAlignment="1">
      <alignment/>
    </xf>
    <xf numFmtId="4" fontId="2" fillId="0" borderId="75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2" fillId="0" borderId="91" xfId="0" applyNumberFormat="1" applyFont="1" applyBorder="1" applyAlignment="1">
      <alignment/>
    </xf>
    <xf numFmtId="4" fontId="2" fillId="0" borderId="93" xfId="0" applyNumberFormat="1" applyFont="1" applyBorder="1" applyAlignment="1">
      <alignment horizontal="left"/>
    </xf>
    <xf numFmtId="4" fontId="2" fillId="0" borderId="94" xfId="0" applyNumberFormat="1" applyFont="1" applyBorder="1" applyAlignment="1">
      <alignment horizontal="left"/>
    </xf>
    <xf numFmtId="4" fontId="2" fillId="0" borderId="81" xfId="0" applyNumberFormat="1" applyFont="1" applyBorder="1" applyAlignment="1">
      <alignment horizontal="left"/>
    </xf>
    <xf numFmtId="4" fontId="2" fillId="0" borderId="94" xfId="0" applyNumberFormat="1" applyFont="1" applyBorder="1" applyAlignment="1">
      <alignment horizontal="left"/>
    </xf>
    <xf numFmtId="4" fontId="2" fillId="0" borderId="81" xfId="0" applyNumberFormat="1" applyFont="1" applyBorder="1" applyAlignment="1">
      <alignment horizontal="left"/>
    </xf>
    <xf numFmtId="4" fontId="2" fillId="0" borderId="95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4" fontId="2" fillId="0" borderId="12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2" fillId="2" borderId="13" xfId="0" applyNumberFormat="1" applyFont="1" applyFill="1" applyBorder="1" applyAlignment="1">
      <alignment horizontal="left"/>
    </xf>
    <xf numFmtId="3" fontId="2" fillId="2" borderId="56" xfId="0" applyNumberFormat="1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3" fontId="2" fillId="0" borderId="21" xfId="0" applyNumberFormat="1" applyFont="1" applyBorder="1" applyAlignment="1">
      <alignment horizontal="left"/>
    </xf>
    <xf numFmtId="3" fontId="7" fillId="0" borderId="21" xfId="0" applyNumberFormat="1" applyFont="1" applyBorder="1" applyAlignment="1">
      <alignment horizontal="left"/>
    </xf>
    <xf numFmtId="3" fontId="5" fillId="0" borderId="21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2" fillId="0" borderId="56" xfId="0" applyNumberFormat="1" applyFont="1" applyBorder="1" applyAlignment="1">
      <alignment horizontal="right"/>
    </xf>
    <xf numFmtId="3" fontId="2" fillId="0" borderId="46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2" borderId="13" xfId="0" applyNumberFormat="1" applyFont="1" applyFill="1" applyBorder="1" applyAlignment="1">
      <alignment horizontal="right"/>
    </xf>
    <xf numFmtId="3" fontId="2" fillId="2" borderId="56" xfId="0" applyNumberFormat="1" applyFont="1" applyFill="1" applyBorder="1" applyAlignment="1">
      <alignment horizontal="right"/>
    </xf>
    <xf numFmtId="3" fontId="2" fillId="2" borderId="46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0" fontId="0" fillId="0" borderId="10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107" xfId="0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57" xfId="0" applyNumberFormat="1" applyFont="1" applyBorder="1" applyAlignment="1">
      <alignment horizontal="center"/>
    </xf>
    <xf numFmtId="3" fontId="2" fillId="0" borderId="54" xfId="0" applyNumberFormat="1" applyFon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3" fontId="2" fillId="0" borderId="55" xfId="0" applyNumberFormat="1" applyFont="1" applyBorder="1" applyAlignment="1">
      <alignment horizontal="center"/>
    </xf>
    <xf numFmtId="3" fontId="2" fillId="0" borderId="113" xfId="0" applyNumberFormat="1" applyFont="1" applyBorder="1" applyAlignment="1">
      <alignment horizontal="center"/>
    </xf>
    <xf numFmtId="3" fontId="2" fillId="0" borderId="90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5" fillId="0" borderId="58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3" fontId="2" fillId="0" borderId="54" xfId="0" applyNumberFormat="1" applyFont="1" applyBorder="1" applyAlignment="1">
      <alignment horizontal="center"/>
    </xf>
    <xf numFmtId="3" fontId="2" fillId="0" borderId="55" xfId="0" applyNumberFormat="1" applyFont="1" applyBorder="1" applyAlignment="1">
      <alignment horizontal="center"/>
    </xf>
    <xf numFmtId="3" fontId="2" fillId="0" borderId="113" xfId="0" applyNumberFormat="1" applyFont="1" applyBorder="1" applyAlignment="1">
      <alignment horizontal="center"/>
    </xf>
    <xf numFmtId="3" fontId="2" fillId="0" borderId="9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4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3" fontId="3" fillId="0" borderId="115" xfId="0" applyNumberFormat="1" applyFont="1" applyBorder="1" applyAlignment="1">
      <alignment horizontal="center"/>
    </xf>
    <xf numFmtId="3" fontId="2" fillId="0" borderId="116" xfId="0" applyNumberFormat="1" applyFont="1" applyBorder="1" applyAlignment="1">
      <alignment horizontal="center"/>
    </xf>
    <xf numFmtId="3" fontId="2" fillId="0" borderId="117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15" xfId="0" applyNumberFormat="1" applyFont="1" applyBorder="1" applyAlignment="1">
      <alignment horizontal="center"/>
    </xf>
    <xf numFmtId="3" fontId="2" fillId="0" borderId="56" xfId="0" applyNumberFormat="1" applyFont="1" applyBorder="1" applyAlignment="1">
      <alignment horizontal="center"/>
    </xf>
    <xf numFmtId="3" fontId="2" fillId="0" borderId="118" xfId="0" applyNumberFormat="1" applyFont="1" applyBorder="1" applyAlignment="1">
      <alignment horizontal="center"/>
    </xf>
    <xf numFmtId="3" fontId="2" fillId="0" borderId="119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29" fillId="0" borderId="120" xfId="0" applyFont="1" applyBorder="1" applyAlignment="1">
      <alignment horizontal="center"/>
    </xf>
    <xf numFmtId="0" fontId="31" fillId="0" borderId="121" xfId="0" applyFont="1" applyBorder="1" applyAlignment="1">
      <alignment horizontal="left"/>
    </xf>
    <xf numFmtId="3" fontId="2" fillId="0" borderId="12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23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3" fontId="2" fillId="0" borderId="124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57" xfId="0" applyNumberFormat="1" applyFont="1" applyBorder="1" applyAlignment="1">
      <alignment horizontal="center"/>
    </xf>
    <xf numFmtId="3" fontId="2" fillId="0" borderId="59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29" fillId="0" borderId="75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9" fillId="0" borderId="64" xfId="0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1" fillId="0" borderId="125" xfId="0" applyFont="1" applyBorder="1" applyAlignment="1">
      <alignment horizontal="left"/>
    </xf>
    <xf numFmtId="49" fontId="3" fillId="0" borderId="126" xfId="0" applyNumberFormat="1" applyFont="1" applyBorder="1" applyAlignment="1">
      <alignment horizontal="center"/>
    </xf>
    <xf numFmtId="3" fontId="3" fillId="0" borderId="127" xfId="0" applyNumberFormat="1" applyFont="1" applyBorder="1" applyAlignment="1">
      <alignment/>
    </xf>
    <xf numFmtId="3" fontId="3" fillId="0" borderId="128" xfId="0" applyNumberFormat="1" applyFont="1" applyBorder="1" applyAlignment="1">
      <alignment horizontal="center"/>
    </xf>
    <xf numFmtId="3" fontId="2" fillId="0" borderId="129" xfId="0" applyNumberFormat="1" applyFont="1" applyBorder="1" applyAlignment="1">
      <alignment horizontal="center"/>
    </xf>
    <xf numFmtId="3" fontId="2" fillId="0" borderId="130" xfId="0" applyNumberFormat="1" applyFont="1" applyBorder="1" applyAlignment="1">
      <alignment horizontal="center"/>
    </xf>
    <xf numFmtId="3" fontId="2" fillId="0" borderId="131" xfId="0" applyNumberFormat="1" applyFont="1" applyBorder="1" applyAlignment="1">
      <alignment horizontal="center"/>
    </xf>
    <xf numFmtId="3" fontId="2" fillId="0" borderId="128" xfId="0" applyNumberFormat="1" applyFont="1" applyBorder="1" applyAlignment="1">
      <alignment horizontal="center"/>
    </xf>
    <xf numFmtId="3" fontId="2" fillId="0" borderId="132" xfId="0" applyNumberFormat="1" applyFont="1" applyBorder="1" applyAlignment="1">
      <alignment horizontal="center"/>
    </xf>
    <xf numFmtId="3" fontId="2" fillId="0" borderId="133" xfId="0" applyNumberFormat="1" applyFont="1" applyBorder="1" applyAlignment="1">
      <alignment horizontal="center"/>
    </xf>
    <xf numFmtId="3" fontId="2" fillId="0" borderId="72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/>
    </xf>
    <xf numFmtId="3" fontId="2" fillId="0" borderId="53" xfId="0" applyNumberFormat="1" applyFont="1" applyBorder="1" applyAlignment="1">
      <alignment horizontal="center"/>
    </xf>
    <xf numFmtId="0" fontId="31" fillId="0" borderId="74" xfId="0" applyFont="1" applyBorder="1" applyAlignment="1">
      <alignment horizontal="left"/>
    </xf>
    <xf numFmtId="49" fontId="3" fillId="0" borderId="37" xfId="0" applyNumberFormat="1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31" fillId="0" borderId="76" xfId="0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29" fillId="0" borderId="103" xfId="0" applyFont="1" applyBorder="1" applyAlignment="1">
      <alignment horizontal="center"/>
    </xf>
    <xf numFmtId="49" fontId="3" fillId="0" borderId="71" xfId="0" applyNumberFormat="1" applyFont="1" applyBorder="1" applyAlignment="1">
      <alignment horizontal="center"/>
    </xf>
    <xf numFmtId="3" fontId="2" fillId="0" borderId="74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36" fillId="0" borderId="0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29" fillId="0" borderId="134" xfId="0" applyFont="1" applyBorder="1" applyAlignment="1">
      <alignment horizontal="center"/>
    </xf>
    <xf numFmtId="0" fontId="31" fillId="0" borderId="135" xfId="0" applyFont="1" applyBorder="1" applyAlignment="1">
      <alignment horizontal="left"/>
    </xf>
    <xf numFmtId="0" fontId="37" fillId="0" borderId="48" xfId="0" applyFont="1" applyBorder="1" applyAlignment="1">
      <alignment horizontal="center"/>
    </xf>
    <xf numFmtId="49" fontId="3" fillId="0" borderId="136" xfId="0" applyNumberFormat="1" applyFont="1" applyBorder="1" applyAlignment="1">
      <alignment horizontal="center"/>
    </xf>
    <xf numFmtId="3" fontId="2" fillId="0" borderId="13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4" fontId="15" fillId="0" borderId="104" xfId="0" applyNumberFormat="1" applyFont="1" applyBorder="1" applyAlignment="1">
      <alignment horizontal="center"/>
    </xf>
    <xf numFmtId="4" fontId="15" fillId="0" borderId="34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4" fontId="2" fillId="0" borderId="10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07" xfId="0" applyBorder="1" applyAlignment="1">
      <alignment/>
    </xf>
    <xf numFmtId="0" fontId="0" fillId="0" borderId="106" xfId="0" applyBorder="1" applyAlignment="1">
      <alignment/>
    </xf>
    <xf numFmtId="4" fontId="22" fillId="0" borderId="92" xfId="0" applyNumberFormat="1" applyFont="1" applyBorder="1" applyAlignment="1">
      <alignment horizontal="center"/>
    </xf>
    <xf numFmtId="4" fontId="2" fillId="0" borderId="124" xfId="0" applyNumberFormat="1" applyFon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21" fillId="0" borderId="104" xfId="0" applyNumberFormat="1" applyFont="1" applyBorder="1" applyAlignment="1">
      <alignment horizontal="center"/>
    </xf>
    <xf numFmtId="4" fontId="21" fillId="0" borderId="34" xfId="0" applyNumberFormat="1" applyFont="1" applyBorder="1" applyAlignment="1">
      <alignment horizontal="center"/>
    </xf>
    <xf numFmtId="3" fontId="25" fillId="0" borderId="25" xfId="0" applyNumberFormat="1" applyFont="1" applyBorder="1" applyAlignment="1">
      <alignment horizontal="center"/>
    </xf>
    <xf numFmtId="0" fontId="0" fillId="0" borderId="106" xfId="0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25" fillId="0" borderId="106" xfId="0" applyNumberFormat="1" applyFont="1" applyBorder="1" applyAlignment="1">
      <alignment horizontal="center"/>
    </xf>
    <xf numFmtId="4" fontId="20" fillId="0" borderId="92" xfId="0" applyNumberFormat="1" applyFont="1" applyBorder="1" applyAlignment="1">
      <alignment horizontal="center"/>
    </xf>
    <xf numFmtId="0" fontId="24" fillId="0" borderId="104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/>
    </xf>
    <xf numFmtId="49" fontId="20" fillId="0" borderId="78" xfId="0" applyNumberFormat="1" applyFont="1" applyBorder="1" applyAlignment="1">
      <alignment horizontal="center"/>
    </xf>
    <xf numFmtId="0" fontId="20" fillId="0" borderId="138" xfId="0" applyFont="1" applyBorder="1" applyAlignment="1">
      <alignment horizontal="center"/>
    </xf>
    <xf numFmtId="0" fontId="22" fillId="0" borderId="139" xfId="0" applyFont="1" applyBorder="1" applyAlignment="1">
      <alignment horizontal="center"/>
    </xf>
    <xf numFmtId="0" fontId="15" fillId="0" borderId="140" xfId="0" applyFont="1" applyBorder="1" applyAlignment="1">
      <alignment horizontal="center"/>
    </xf>
    <xf numFmtId="49" fontId="20" fillId="0" borderId="141" xfId="0" applyNumberFormat="1" applyFont="1" applyBorder="1" applyAlignment="1">
      <alignment horizontal="center"/>
    </xf>
    <xf numFmtId="0" fontId="0" fillId="0" borderId="65" xfId="0" applyBorder="1" applyAlignment="1">
      <alignment horizontal="center"/>
    </xf>
    <xf numFmtId="49" fontId="22" fillId="0" borderId="78" xfId="0" applyNumberFormat="1" applyFont="1" applyBorder="1" applyAlignment="1">
      <alignment horizontal="center"/>
    </xf>
    <xf numFmtId="0" fontId="0" fillId="0" borderId="138" xfId="0" applyBorder="1" applyAlignment="1">
      <alignment horizontal="center"/>
    </xf>
    <xf numFmtId="4" fontId="25" fillId="0" borderId="25" xfId="0" applyNumberFormat="1" applyFont="1" applyBorder="1" applyAlignment="1">
      <alignment horizontal="center"/>
    </xf>
    <xf numFmtId="4" fontId="25" fillId="0" borderId="106" xfId="0" applyNumberFormat="1" applyFont="1" applyBorder="1" applyAlignment="1">
      <alignment horizontal="center"/>
    </xf>
    <xf numFmtId="4" fontId="5" fillId="0" borderId="142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106" xfId="0" applyNumberFormat="1" applyFont="1" applyBorder="1" applyAlignment="1">
      <alignment horizontal="center"/>
    </xf>
    <xf numFmtId="4" fontId="5" fillId="0" borderId="143" xfId="0" applyNumberFormat="1" applyFont="1" applyBorder="1" applyAlignment="1">
      <alignment horizontal="center"/>
    </xf>
    <xf numFmtId="4" fontId="5" fillId="0" borderId="144" xfId="0" applyNumberFormat="1" applyFont="1" applyBorder="1" applyAlignment="1">
      <alignment horizontal="center"/>
    </xf>
    <xf numFmtId="4" fontId="23" fillId="0" borderId="92" xfId="0" applyNumberFormat="1" applyFont="1" applyBorder="1" applyAlignment="1">
      <alignment horizontal="center"/>
    </xf>
    <xf numFmtId="4" fontId="23" fillId="0" borderId="104" xfId="0" applyNumberFormat="1" applyFont="1" applyBorder="1" applyAlignment="1">
      <alignment horizontal="center"/>
    </xf>
    <xf numFmtId="4" fontId="23" fillId="0" borderId="34" xfId="0" applyNumberFormat="1" applyFont="1" applyBorder="1" applyAlignment="1">
      <alignment horizontal="center"/>
    </xf>
    <xf numFmtId="3" fontId="5" fillId="0" borderId="143" xfId="0" applyNumberFormat="1" applyFont="1" applyBorder="1" applyAlignment="1">
      <alignment horizontal="center"/>
    </xf>
    <xf numFmtId="0" fontId="5" fillId="0" borderId="144" xfId="0" applyFont="1" applyBorder="1" applyAlignment="1">
      <alignment horizontal="center"/>
    </xf>
    <xf numFmtId="3" fontId="2" fillId="0" borderId="144" xfId="0" applyNumberFormat="1" applyFont="1" applyBorder="1" applyAlignment="1">
      <alignment horizontal="center"/>
    </xf>
    <xf numFmtId="3" fontId="5" fillId="0" borderId="106" xfId="0" applyNumberFormat="1" applyFont="1" applyBorder="1" applyAlignment="1">
      <alignment horizontal="center"/>
    </xf>
    <xf numFmtId="3" fontId="5" fillId="0" borderId="107" xfId="0" applyNumberFormat="1" applyFont="1" applyBorder="1" applyAlignment="1">
      <alignment horizontal="center"/>
    </xf>
    <xf numFmtId="0" fontId="1" fillId="0" borderId="145" xfId="0" applyFont="1" applyBorder="1" applyAlignment="1">
      <alignment horizontal="center"/>
    </xf>
    <xf numFmtId="4" fontId="5" fillId="0" borderId="14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2" fillId="0" borderId="124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104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0" fontId="0" fillId="0" borderId="104" xfId="0" applyBorder="1" applyAlignment="1">
      <alignment horizontal="center"/>
    </xf>
    <xf numFmtId="3" fontId="2" fillId="0" borderId="104" xfId="0" applyNumberFormat="1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3" fontId="2" fillId="0" borderId="146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4" fontId="23" fillId="0" borderId="32" xfId="0" applyNumberFormat="1" applyFont="1" applyBorder="1" applyAlignment="1">
      <alignment horizontal="center"/>
    </xf>
    <xf numFmtId="0" fontId="0" fillId="0" borderId="104" xfId="0" applyBorder="1" applyAlignment="1">
      <alignment/>
    </xf>
    <xf numFmtId="0" fontId="0" fillId="0" borderId="34" xfId="0" applyBorder="1" applyAlignment="1">
      <alignment/>
    </xf>
    <xf numFmtId="49" fontId="3" fillId="0" borderId="78" xfId="0" applyNumberFormat="1" applyFont="1" applyBorder="1" applyAlignment="1">
      <alignment horizontal="center"/>
    </xf>
    <xf numFmtId="0" fontId="3" fillId="0" borderId="147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3" fillId="0" borderId="107" xfId="0" applyFont="1" applyBorder="1" applyAlignment="1">
      <alignment horizontal="center"/>
    </xf>
    <xf numFmtId="0" fontId="33" fillId="0" borderId="148" xfId="0" applyFont="1" applyBorder="1" applyAlignment="1">
      <alignment horizontal="center"/>
    </xf>
    <xf numFmtId="0" fontId="29" fillId="0" borderId="107" xfId="0" applyFont="1" applyBorder="1" applyAlignment="1">
      <alignment horizontal="center"/>
    </xf>
    <xf numFmtId="0" fontId="2" fillId="0" borderId="149" xfId="0" applyFont="1" applyBorder="1" applyAlignment="1">
      <alignment horizontal="center"/>
    </xf>
    <xf numFmtId="3" fontId="5" fillId="0" borderId="124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" fontId="20" fillId="0" borderId="104" xfId="0" applyNumberFormat="1" applyFont="1" applyBorder="1" applyAlignment="1">
      <alignment horizontal="center"/>
    </xf>
    <xf numFmtId="0" fontId="21" fillId="0" borderId="104" xfId="0" applyFont="1" applyBorder="1" applyAlignment="1">
      <alignment/>
    </xf>
    <xf numFmtId="0" fontId="21" fillId="0" borderId="29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" fontId="22" fillId="0" borderId="32" xfId="0" applyNumberFormat="1" applyFont="1" applyBorder="1" applyAlignment="1">
      <alignment horizontal="center"/>
    </xf>
    <xf numFmtId="4" fontId="20" fillId="0" borderId="32" xfId="0" applyNumberFormat="1" applyFont="1" applyBorder="1" applyAlignment="1">
      <alignment horizontal="center"/>
    </xf>
    <xf numFmtId="4" fontId="21" fillId="0" borderId="29" xfId="0" applyNumberFormat="1" applyFont="1" applyBorder="1" applyAlignment="1">
      <alignment horizontal="center"/>
    </xf>
    <xf numFmtId="4" fontId="22" fillId="0" borderId="104" xfId="0" applyNumberFormat="1" applyFont="1" applyBorder="1" applyAlignment="1">
      <alignment horizontal="center"/>
    </xf>
    <xf numFmtId="4" fontId="22" fillId="0" borderId="34" xfId="0" applyNumberFormat="1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9" fillId="0" borderId="150" xfId="0" applyFont="1" applyBorder="1" applyAlignment="1">
      <alignment horizontal="center"/>
    </xf>
    <xf numFmtId="0" fontId="5" fillId="0" borderId="148" xfId="0" applyFont="1" applyBorder="1" applyAlignment="1">
      <alignment horizontal="center"/>
    </xf>
    <xf numFmtId="49" fontId="3" fillId="0" borderId="151" xfId="0" applyNumberFormat="1" applyFont="1" applyBorder="1" applyAlignment="1">
      <alignment horizontal="center"/>
    </xf>
    <xf numFmtId="49" fontId="0" fillId="0" borderId="152" xfId="0" applyNumberFormat="1" applyBorder="1" applyAlignment="1">
      <alignment horizontal="center"/>
    </xf>
    <xf numFmtId="49" fontId="18" fillId="0" borderId="153" xfId="0" applyNumberFormat="1" applyFont="1" applyBorder="1" applyAlignment="1">
      <alignment horizontal="center"/>
    </xf>
    <xf numFmtId="0" fontId="18" fillId="0" borderId="78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4" fontId="2" fillId="0" borderId="154" xfId="0" applyNumberFormat="1" applyFont="1" applyBorder="1" applyAlignment="1">
      <alignment horizontal="center"/>
    </xf>
    <xf numFmtId="0" fontId="0" fillId="0" borderId="154" xfId="0" applyBorder="1" applyAlignment="1">
      <alignment horizontal="center"/>
    </xf>
    <xf numFmtId="0" fontId="0" fillId="0" borderId="87" xfId="0" applyBorder="1" applyAlignment="1">
      <alignment horizontal="center"/>
    </xf>
    <xf numFmtId="4" fontId="2" fillId="0" borderId="88" xfId="0" applyNumberFormat="1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3" fillId="0" borderId="155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156" xfId="0" applyBorder="1" applyAlignment="1">
      <alignment/>
    </xf>
    <xf numFmtId="0" fontId="29" fillId="0" borderId="25" xfId="0" applyFont="1" applyBorder="1" applyAlignment="1">
      <alignment horizontal="center"/>
    </xf>
    <xf numFmtId="0" fontId="31" fillId="0" borderId="145" xfId="0" applyFont="1" applyBorder="1" applyAlignment="1">
      <alignment horizontal="center"/>
    </xf>
    <xf numFmtId="0" fontId="31" fillId="0" borderId="106" xfId="0" applyFont="1" applyBorder="1" applyAlignment="1">
      <alignment horizontal="center"/>
    </xf>
    <xf numFmtId="49" fontId="3" fillId="0" borderId="78" xfId="0" applyNumberFormat="1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0" fillId="0" borderId="121" xfId="0" applyBorder="1" applyAlignment="1">
      <alignment horizontal="center"/>
    </xf>
    <xf numFmtId="0" fontId="5" fillId="0" borderId="106" xfId="0" applyFont="1" applyBorder="1" applyAlignment="1">
      <alignment horizontal="center"/>
    </xf>
    <xf numFmtId="49" fontId="0" fillId="0" borderId="73" xfId="0" applyNumberForma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9" xfId="0" applyBorder="1" applyAlignment="1">
      <alignment horizontal="center"/>
    </xf>
    <xf numFmtId="0" fontId="30" fillId="0" borderId="107" xfId="0" applyFont="1" applyBorder="1" applyAlignment="1">
      <alignment/>
    </xf>
    <xf numFmtId="0" fontId="30" fillId="0" borderId="106" xfId="0" applyFont="1" applyBorder="1" applyAlignment="1">
      <alignment/>
    </xf>
    <xf numFmtId="3" fontId="2" fillId="0" borderId="92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3" fontId="34" fillId="0" borderId="32" xfId="0" applyNumberFormat="1" applyFont="1" applyBorder="1" applyAlignment="1">
      <alignment horizontal="center"/>
    </xf>
    <xf numFmtId="0" fontId="35" fillId="0" borderId="104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0" fillId="0" borderId="147" xfId="0" applyBorder="1" applyAlignment="1">
      <alignment horizontal="center"/>
    </xf>
    <xf numFmtId="0" fontId="32" fillId="0" borderId="107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8" xfId="0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07" xfId="0" applyFont="1" applyBorder="1" applyAlignment="1">
      <alignment horizontal="center"/>
    </xf>
    <xf numFmtId="0" fontId="16" fillId="0" borderId="10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9" fontId="3" fillId="0" borderId="141" xfId="0" applyNumberFormat="1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49" fontId="3" fillId="0" borderId="141" xfId="0" applyNumberFormat="1" applyFont="1" applyBorder="1" applyAlignment="1">
      <alignment horizontal="center"/>
    </xf>
    <xf numFmtId="0" fontId="3" fillId="0" borderId="15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3" fontId="5" fillId="0" borderId="32" xfId="0" applyNumberFormat="1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3" fontId="2" fillId="0" borderId="92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5" fillId="0" borderId="155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56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49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6"/>
  <sheetViews>
    <sheetView tabSelected="1" workbookViewId="0" topLeftCell="A94">
      <selection activeCell="E115" sqref="E115"/>
    </sheetView>
  </sheetViews>
  <sheetFormatPr defaultColWidth="9.140625" defaultRowHeight="12.75"/>
  <cols>
    <col min="1" max="1" width="12.57421875" style="0" customWidth="1"/>
    <col min="2" max="2" width="8.57421875" style="0" customWidth="1"/>
    <col min="3" max="3" width="9.00390625" style="0" customWidth="1"/>
    <col min="4" max="4" width="7.7109375" style="0" customWidth="1"/>
    <col min="5" max="5" width="9.57421875" style="0" customWidth="1"/>
    <col min="6" max="6" width="7.57421875" style="0" customWidth="1"/>
    <col min="7" max="7" width="8.421875" style="0" customWidth="1"/>
    <col min="8" max="8" width="8.57421875" style="0" customWidth="1"/>
    <col min="9" max="9" width="9.421875" style="0" customWidth="1"/>
    <col min="10" max="10" width="9.8515625" style="0" customWidth="1"/>
    <col min="11" max="11" width="7.7109375" style="0" customWidth="1"/>
    <col min="12" max="12" width="7.00390625" style="0" customWidth="1"/>
    <col min="13" max="13" width="7.8515625" style="0" customWidth="1"/>
    <col min="14" max="14" width="7.57421875" style="0" customWidth="1"/>
    <col min="15" max="15" width="7.421875" style="0" customWidth="1"/>
    <col min="16" max="16" width="8.57421875" style="0" customWidth="1"/>
    <col min="17" max="17" width="7.57421875" style="0" customWidth="1"/>
    <col min="18" max="18" width="7.28125" style="0" customWidth="1"/>
    <col min="19" max="19" width="7.7109375" style="0" customWidth="1"/>
    <col min="20" max="20" width="7.8515625" style="0" customWidth="1"/>
    <col min="21" max="21" width="7.00390625" style="0" customWidth="1"/>
    <col min="22" max="22" width="9.00390625" style="0" customWidth="1"/>
    <col min="23" max="23" width="7.7109375" style="0" customWidth="1"/>
    <col min="24" max="24" width="6.8515625" style="0" customWidth="1"/>
    <col min="25" max="25" width="7.57421875" style="0" customWidth="1"/>
    <col min="26" max="26" width="6.421875" style="0" customWidth="1"/>
    <col min="27" max="27" width="6.8515625" style="0" customWidth="1"/>
    <col min="28" max="28" width="7.00390625" style="0" customWidth="1"/>
  </cols>
  <sheetData>
    <row r="1" spans="1:18" ht="15.75">
      <c r="A1" s="195" t="s">
        <v>45</v>
      </c>
      <c r="B1" s="195"/>
      <c r="C1" s="195"/>
      <c r="D1" s="195"/>
      <c r="E1" s="195"/>
      <c r="F1" s="1"/>
      <c r="G1" s="1"/>
      <c r="H1" s="7"/>
      <c r="I1" s="7"/>
      <c r="J1" s="7"/>
      <c r="K1" s="7"/>
      <c r="L1" s="7"/>
      <c r="M1" s="7"/>
      <c r="N1" s="2"/>
      <c r="O1" s="2"/>
      <c r="P1" s="2"/>
      <c r="Q1" s="2"/>
      <c r="R1" s="2"/>
    </row>
    <row r="2" spans="1:18" ht="16.5" thickBot="1">
      <c r="A2" s="192" t="s">
        <v>29</v>
      </c>
      <c r="B2" s="191"/>
      <c r="C2" s="191"/>
      <c r="D2" s="191"/>
      <c r="E2" s="191"/>
      <c r="F2" s="3"/>
      <c r="G2" s="3"/>
      <c r="H2" s="3"/>
      <c r="I2" s="191" t="s">
        <v>55</v>
      </c>
      <c r="J2" s="191"/>
      <c r="K2" s="192"/>
      <c r="L2" s="192"/>
      <c r="M2" s="192"/>
      <c r="N2" s="193"/>
      <c r="O2" s="4"/>
      <c r="P2" s="4"/>
      <c r="Q2" s="2"/>
      <c r="R2" s="2"/>
    </row>
    <row r="3" spans="1:19" ht="12.75">
      <c r="A3" s="49" t="s">
        <v>8</v>
      </c>
      <c r="B3" s="47"/>
      <c r="C3" s="6">
        <v>2015</v>
      </c>
      <c r="D3" s="8"/>
      <c r="E3" s="6">
        <v>2016</v>
      </c>
      <c r="F3" s="8"/>
      <c r="G3" s="197">
        <v>2017</v>
      </c>
      <c r="H3" s="8"/>
      <c r="I3" s="256">
        <v>2017</v>
      </c>
      <c r="J3" s="5"/>
      <c r="K3" s="339">
        <v>2018</v>
      </c>
      <c r="L3" s="5"/>
      <c r="M3" s="9">
        <v>2019</v>
      </c>
      <c r="N3" s="5"/>
      <c r="O3" s="9">
        <v>2020</v>
      </c>
      <c r="P3" s="5"/>
      <c r="Q3" s="393"/>
      <c r="R3" s="2"/>
      <c r="S3" s="2"/>
    </row>
    <row r="4" spans="1:19" ht="13.5" thickBot="1">
      <c r="A4" s="50"/>
      <c r="B4" s="45"/>
      <c r="C4" s="12" t="s">
        <v>4</v>
      </c>
      <c r="D4" s="11"/>
      <c r="E4" s="12" t="s">
        <v>4</v>
      </c>
      <c r="F4" s="11"/>
      <c r="G4" s="254" t="s">
        <v>2</v>
      </c>
      <c r="H4" s="11"/>
      <c r="I4" s="342" t="s">
        <v>3</v>
      </c>
      <c r="J4" s="11"/>
      <c r="K4" s="13"/>
      <c r="L4" s="11"/>
      <c r="M4" s="13"/>
      <c r="N4" s="11"/>
      <c r="O4" s="14"/>
      <c r="P4" s="11"/>
      <c r="Q4" s="396"/>
      <c r="R4" s="93"/>
      <c r="S4" s="2"/>
    </row>
    <row r="5" spans="1:20" ht="12.75">
      <c r="A5" s="50"/>
      <c r="B5" s="45"/>
      <c r="C5" s="15" t="s">
        <v>0</v>
      </c>
      <c r="D5" s="16" t="s">
        <v>6</v>
      </c>
      <c r="E5" s="15" t="s">
        <v>0</v>
      </c>
      <c r="F5" s="16" t="s">
        <v>6</v>
      </c>
      <c r="G5" s="17" t="s">
        <v>0</v>
      </c>
      <c r="H5" s="18" t="s">
        <v>6</v>
      </c>
      <c r="I5" s="15" t="s">
        <v>0</v>
      </c>
      <c r="J5" s="16" t="s">
        <v>6</v>
      </c>
      <c r="K5" s="17" t="s">
        <v>0</v>
      </c>
      <c r="L5" s="18" t="s">
        <v>6</v>
      </c>
      <c r="M5" s="19" t="s">
        <v>0</v>
      </c>
      <c r="N5" s="20" t="s">
        <v>6</v>
      </c>
      <c r="O5" s="21" t="s">
        <v>0</v>
      </c>
      <c r="P5" s="20" t="s">
        <v>6</v>
      </c>
      <c r="Q5" s="397"/>
      <c r="R5" s="394"/>
      <c r="S5" s="2"/>
      <c r="T5" s="2"/>
    </row>
    <row r="6" spans="1:19" ht="12.75">
      <c r="A6" s="51"/>
      <c r="B6" s="22" t="s">
        <v>1</v>
      </c>
      <c r="C6" s="22"/>
      <c r="D6" s="23" t="s">
        <v>5</v>
      </c>
      <c r="E6" s="22"/>
      <c r="F6" s="23" t="s">
        <v>5</v>
      </c>
      <c r="G6" s="24"/>
      <c r="H6" s="25" t="s">
        <v>5</v>
      </c>
      <c r="I6" s="248"/>
      <c r="J6" s="249" t="s">
        <v>5</v>
      </c>
      <c r="K6" s="24"/>
      <c r="L6" s="25" t="s">
        <v>5</v>
      </c>
      <c r="M6" s="24"/>
      <c r="N6" s="25" t="s">
        <v>5</v>
      </c>
      <c r="O6" s="24"/>
      <c r="P6" s="26" t="s">
        <v>5</v>
      </c>
      <c r="Q6" s="93"/>
      <c r="R6" s="93"/>
      <c r="S6" s="2"/>
    </row>
    <row r="7" spans="1:19" ht="12.75">
      <c r="A7" s="28">
        <v>212003</v>
      </c>
      <c r="B7" s="46" t="s">
        <v>73</v>
      </c>
      <c r="C7" s="123">
        <v>654.79</v>
      </c>
      <c r="D7" s="133"/>
      <c r="E7" s="123">
        <v>652.65</v>
      </c>
      <c r="F7" s="133"/>
      <c r="G7" s="138">
        <v>660</v>
      </c>
      <c r="H7" s="139"/>
      <c r="I7" s="140">
        <v>653</v>
      </c>
      <c r="J7" s="128"/>
      <c r="K7" s="386">
        <v>400</v>
      </c>
      <c r="L7" s="139"/>
      <c r="M7" s="138"/>
      <c r="N7" s="139"/>
      <c r="O7" s="117"/>
      <c r="P7" s="128"/>
      <c r="Q7" s="398"/>
      <c r="R7" s="332"/>
      <c r="S7" s="2"/>
    </row>
    <row r="8" spans="1:19" ht="12.75">
      <c r="A8" s="28">
        <v>223001</v>
      </c>
      <c r="B8" s="46" t="s">
        <v>73</v>
      </c>
      <c r="C8" s="123">
        <v>4088.49</v>
      </c>
      <c r="D8" s="133"/>
      <c r="E8" s="123">
        <v>3673.72</v>
      </c>
      <c r="F8" s="133"/>
      <c r="G8" s="138">
        <v>4200</v>
      </c>
      <c r="H8" s="139"/>
      <c r="I8" s="140">
        <v>3930</v>
      </c>
      <c r="J8" s="128"/>
      <c r="K8" s="386">
        <v>3950</v>
      </c>
      <c r="L8" s="403"/>
      <c r="M8" s="138">
        <v>1000</v>
      </c>
      <c r="N8" s="139"/>
      <c r="O8" s="138">
        <v>1200</v>
      </c>
      <c r="P8" s="404"/>
      <c r="Q8" s="398"/>
      <c r="R8" s="332"/>
      <c r="S8" s="2"/>
    </row>
    <row r="9" spans="1:19" ht="12.75">
      <c r="A9" s="28">
        <v>223002</v>
      </c>
      <c r="B9" s="46" t="s">
        <v>73</v>
      </c>
      <c r="C9" s="123"/>
      <c r="D9" s="133">
        <v>569.05</v>
      </c>
      <c r="E9" s="123"/>
      <c r="F9" s="133">
        <v>712</v>
      </c>
      <c r="G9" s="138"/>
      <c r="H9" s="139">
        <v>750</v>
      </c>
      <c r="I9" s="140"/>
      <c r="J9" s="128">
        <v>890</v>
      </c>
      <c r="K9" s="386"/>
      <c r="L9" s="403">
        <v>900</v>
      </c>
      <c r="M9" s="138"/>
      <c r="N9" s="139">
        <v>900</v>
      </c>
      <c r="O9" s="138"/>
      <c r="P9" s="404">
        <v>750</v>
      </c>
      <c r="Q9" s="398"/>
      <c r="R9" s="332"/>
      <c r="S9" s="2"/>
    </row>
    <row r="10" spans="1:19" ht="12.75">
      <c r="A10" s="28">
        <v>223003</v>
      </c>
      <c r="B10" s="46" t="s">
        <v>73</v>
      </c>
      <c r="C10" s="123">
        <v>1140.16</v>
      </c>
      <c r="D10" s="133">
        <v>679.76</v>
      </c>
      <c r="E10" s="123">
        <v>1124.16</v>
      </c>
      <c r="F10" s="133">
        <v>785.82</v>
      </c>
      <c r="G10" s="138">
        <v>1280</v>
      </c>
      <c r="H10" s="139">
        <v>800</v>
      </c>
      <c r="I10" s="140">
        <v>1320</v>
      </c>
      <c r="J10" s="128">
        <v>1030</v>
      </c>
      <c r="K10" s="386">
        <v>1350</v>
      </c>
      <c r="L10" s="403">
        <v>1150</v>
      </c>
      <c r="M10" s="138">
        <v>1400</v>
      </c>
      <c r="N10" s="139">
        <v>1150</v>
      </c>
      <c r="O10" s="138">
        <v>1450</v>
      </c>
      <c r="P10" s="404">
        <v>800</v>
      </c>
      <c r="Q10" s="398"/>
      <c r="R10" s="332"/>
      <c r="S10" s="2"/>
    </row>
    <row r="11" spans="1:19" ht="12.75">
      <c r="A11" s="28">
        <v>243</v>
      </c>
      <c r="B11" s="46" t="s">
        <v>73</v>
      </c>
      <c r="C11" s="123">
        <v>2.47</v>
      </c>
      <c r="D11" s="133"/>
      <c r="E11" s="123">
        <v>1.59</v>
      </c>
      <c r="F11" s="133"/>
      <c r="G11" s="138">
        <v>10</v>
      </c>
      <c r="H11" s="139"/>
      <c r="I11" s="140"/>
      <c r="J11" s="139"/>
      <c r="K11" s="386"/>
      <c r="L11" s="403"/>
      <c r="M11" s="138"/>
      <c r="N11" s="139"/>
      <c r="O11" s="138"/>
      <c r="P11" s="404"/>
      <c r="Q11" s="398"/>
      <c r="R11" s="332"/>
      <c r="S11" s="2"/>
    </row>
    <row r="12" spans="1:19" ht="12.75">
      <c r="A12" s="28">
        <v>223001</v>
      </c>
      <c r="B12" s="46" t="s">
        <v>73</v>
      </c>
      <c r="C12" s="123"/>
      <c r="D12" s="133"/>
      <c r="E12" s="123"/>
      <c r="F12" s="133"/>
      <c r="G12" s="117"/>
      <c r="H12" s="141"/>
      <c r="I12" s="138"/>
      <c r="J12" s="141"/>
      <c r="K12" s="387"/>
      <c r="L12" s="405"/>
      <c r="M12" s="117"/>
      <c r="N12" s="141"/>
      <c r="O12" s="117"/>
      <c r="P12" s="404"/>
      <c r="Q12" s="398"/>
      <c r="R12" s="332"/>
      <c r="S12" s="2"/>
    </row>
    <row r="13" spans="1:19" ht="12.75">
      <c r="A13" s="28">
        <v>291003</v>
      </c>
      <c r="B13" s="46" t="s">
        <v>32</v>
      </c>
      <c r="C13" s="123"/>
      <c r="D13" s="133"/>
      <c r="E13" s="123"/>
      <c r="F13" s="133"/>
      <c r="G13" s="117"/>
      <c r="H13" s="141"/>
      <c r="I13" s="138"/>
      <c r="J13" s="141"/>
      <c r="K13" s="387"/>
      <c r="L13" s="405"/>
      <c r="M13" s="117"/>
      <c r="N13" s="141"/>
      <c r="O13" s="117"/>
      <c r="P13" s="404"/>
      <c r="Q13" s="398"/>
      <c r="R13" s="332"/>
      <c r="S13" s="2"/>
    </row>
    <row r="14" spans="1:19" ht="12.75">
      <c r="A14" s="28">
        <v>292012</v>
      </c>
      <c r="B14" s="46" t="s">
        <v>73</v>
      </c>
      <c r="C14" s="123">
        <v>180.42</v>
      </c>
      <c r="D14" s="133">
        <v>182.94</v>
      </c>
      <c r="E14" s="123">
        <v>991.07</v>
      </c>
      <c r="F14" s="133">
        <v>332.44</v>
      </c>
      <c r="G14" s="117">
        <v>350</v>
      </c>
      <c r="H14" s="141">
        <v>100</v>
      </c>
      <c r="I14" s="138">
        <v>310</v>
      </c>
      <c r="J14" s="141">
        <v>225</v>
      </c>
      <c r="K14" s="387">
        <v>350</v>
      </c>
      <c r="L14" s="405">
        <v>100</v>
      </c>
      <c r="M14" s="117">
        <v>120</v>
      </c>
      <c r="N14" s="141"/>
      <c r="O14" s="117">
        <v>20</v>
      </c>
      <c r="P14" s="404">
        <v>100</v>
      </c>
      <c r="Q14" s="398"/>
      <c r="R14" s="332"/>
      <c r="S14" s="2"/>
    </row>
    <row r="15" spans="1:19" ht="12.75">
      <c r="A15" s="28">
        <v>292017</v>
      </c>
      <c r="B15" s="46" t="s">
        <v>58</v>
      </c>
      <c r="C15" s="123"/>
      <c r="D15" s="133"/>
      <c r="E15" s="123">
        <v>286.84</v>
      </c>
      <c r="F15" s="133"/>
      <c r="G15" s="117"/>
      <c r="H15" s="141"/>
      <c r="I15" s="138">
        <v>532</v>
      </c>
      <c r="J15" s="141"/>
      <c r="K15" s="387"/>
      <c r="L15" s="405"/>
      <c r="M15" s="117"/>
      <c r="N15" s="141"/>
      <c r="O15" s="117"/>
      <c r="P15" s="404"/>
      <c r="Q15" s="398"/>
      <c r="R15" s="332"/>
      <c r="S15" s="2"/>
    </row>
    <row r="16" spans="1:19" ht="12.75">
      <c r="A16" s="28">
        <v>292017</v>
      </c>
      <c r="B16" s="46" t="s">
        <v>73</v>
      </c>
      <c r="C16" s="123"/>
      <c r="D16" s="133"/>
      <c r="E16" s="123">
        <v>6.84</v>
      </c>
      <c r="F16" s="133">
        <v>0.02</v>
      </c>
      <c r="G16" s="117"/>
      <c r="H16" s="141"/>
      <c r="I16" s="138"/>
      <c r="J16" s="141"/>
      <c r="K16" s="387"/>
      <c r="L16" s="405"/>
      <c r="M16" s="117"/>
      <c r="N16" s="141"/>
      <c r="O16" s="117"/>
      <c r="P16" s="404"/>
      <c r="Q16" s="398"/>
      <c r="R16" s="332"/>
      <c r="S16" s="2"/>
    </row>
    <row r="17" spans="1:19" ht="12.75">
      <c r="A17" s="28">
        <v>292027</v>
      </c>
      <c r="B17" s="46" t="s">
        <v>73</v>
      </c>
      <c r="C17" s="123">
        <v>0.18</v>
      </c>
      <c r="D17" s="133"/>
      <c r="E17" s="123">
        <v>0</v>
      </c>
      <c r="F17" s="133"/>
      <c r="G17" s="117"/>
      <c r="H17" s="141"/>
      <c r="I17" s="138"/>
      <c r="J17" s="141"/>
      <c r="K17" s="387"/>
      <c r="L17" s="405"/>
      <c r="M17" s="117"/>
      <c r="N17" s="141"/>
      <c r="O17" s="117"/>
      <c r="P17" s="404"/>
      <c r="Q17" s="398"/>
      <c r="R17" s="332"/>
      <c r="S17" s="2"/>
    </row>
    <row r="18" spans="1:19" ht="12.75">
      <c r="A18" s="28" t="s">
        <v>70</v>
      </c>
      <c r="B18" s="391" t="s">
        <v>57</v>
      </c>
      <c r="C18" s="123"/>
      <c r="D18" s="133"/>
      <c r="E18" s="123"/>
      <c r="F18" s="133"/>
      <c r="G18" s="138"/>
      <c r="H18" s="139"/>
      <c r="I18" s="138"/>
      <c r="J18" s="139"/>
      <c r="K18" s="406">
        <v>2100</v>
      </c>
      <c r="L18" s="407">
        <v>700</v>
      </c>
      <c r="M18" s="389">
        <v>2300</v>
      </c>
      <c r="N18" s="390">
        <v>800</v>
      </c>
      <c r="O18" s="389">
        <v>2350</v>
      </c>
      <c r="P18" s="408">
        <v>850</v>
      </c>
      <c r="Q18" s="332"/>
      <c r="R18" s="332"/>
      <c r="S18" s="2"/>
    </row>
    <row r="19" spans="1:19" ht="13.5" thickBot="1">
      <c r="A19" s="28"/>
      <c r="B19" s="383"/>
      <c r="C19" s="119"/>
      <c r="D19" s="384"/>
      <c r="E19" s="119"/>
      <c r="F19" s="384"/>
      <c r="G19" s="117"/>
      <c r="H19" s="385"/>
      <c r="I19" s="117"/>
      <c r="J19" s="385"/>
      <c r="K19" s="387"/>
      <c r="L19" s="385"/>
      <c r="M19" s="117"/>
      <c r="N19" s="385"/>
      <c r="O19" s="117"/>
      <c r="P19" s="392"/>
      <c r="Q19" s="398"/>
      <c r="R19" s="332"/>
      <c r="S19" s="2"/>
    </row>
    <row r="20" spans="1:19" ht="13.5" thickTop="1">
      <c r="A20" s="52" t="s">
        <v>9</v>
      </c>
      <c r="B20" s="69"/>
      <c r="C20" s="142">
        <f>SUM(C7:C18)</f>
        <v>6066.51</v>
      </c>
      <c r="D20" s="143">
        <f>SUM(D9:D18)</f>
        <v>1431.75</v>
      </c>
      <c r="E20" s="142">
        <f>SUM(E7:E18)</f>
        <v>6736.87</v>
      </c>
      <c r="F20" s="143">
        <f>SUM(F9:F18)</f>
        <v>1830.2800000000002</v>
      </c>
      <c r="G20" s="211">
        <v>6500</v>
      </c>
      <c r="H20" s="212">
        <f>SUM(H9:H18)</f>
        <v>1650</v>
      </c>
      <c r="I20" s="250">
        <f>SUM(I7:I18)</f>
        <v>6745</v>
      </c>
      <c r="J20" s="212">
        <f>SUM(J8:J18)</f>
        <v>2145</v>
      </c>
      <c r="K20" s="409">
        <f>SUM(K7:K19)</f>
        <v>8150</v>
      </c>
      <c r="L20" s="410">
        <f>SUM(L9:L18)</f>
        <v>2850</v>
      </c>
      <c r="M20" s="388">
        <f>SUM(M7:M18)</f>
        <v>4820</v>
      </c>
      <c r="N20" s="411">
        <f>SUM(N7:N18)</f>
        <v>2850</v>
      </c>
      <c r="O20" s="388">
        <f>SUM(O7:O18)</f>
        <v>5020</v>
      </c>
      <c r="P20" s="411">
        <f>SUM(P7:P18)</f>
        <v>2500</v>
      </c>
      <c r="Q20" s="399"/>
      <c r="R20" s="395"/>
      <c r="S20" s="2"/>
    </row>
    <row r="21" spans="1:19" ht="12.75">
      <c r="A21" s="258" t="s">
        <v>10</v>
      </c>
      <c r="B21" s="259"/>
      <c r="C21" s="540">
        <v>7498.26</v>
      </c>
      <c r="D21" s="541"/>
      <c r="E21" s="540">
        <v>8567.15</v>
      </c>
      <c r="F21" s="541"/>
      <c r="G21" s="549">
        <v>8150</v>
      </c>
      <c r="H21" s="550"/>
      <c r="I21" s="549">
        <v>8890</v>
      </c>
      <c r="J21" s="551"/>
      <c r="K21" s="555">
        <v>11000</v>
      </c>
      <c r="L21" s="556"/>
      <c r="M21" s="544">
        <v>7670</v>
      </c>
      <c r="N21" s="545"/>
      <c r="O21" s="540">
        <v>7520</v>
      </c>
      <c r="P21" s="557"/>
      <c r="Q21" s="400"/>
      <c r="R21" s="189"/>
      <c r="S21" s="2"/>
    </row>
    <row r="22" spans="1:18" ht="12.75">
      <c r="A22" s="52" t="s">
        <v>11</v>
      </c>
      <c r="B22" s="38">
        <v>41</v>
      </c>
      <c r="C22" s="145"/>
      <c r="D22" s="133">
        <v>56420</v>
      </c>
      <c r="E22" s="145">
        <v>3159.94</v>
      </c>
      <c r="F22" s="133">
        <v>67340.06</v>
      </c>
      <c r="G22" s="138"/>
      <c r="H22" s="139">
        <v>71270</v>
      </c>
      <c r="I22" s="138"/>
      <c r="J22" s="139">
        <v>68690</v>
      </c>
      <c r="K22" s="138"/>
      <c r="L22" s="139">
        <v>71270</v>
      </c>
      <c r="M22" s="138"/>
      <c r="N22" s="139">
        <v>74620</v>
      </c>
      <c r="O22" s="138"/>
      <c r="P22" s="139">
        <v>77700</v>
      </c>
      <c r="Q22" s="332"/>
      <c r="R22" s="332"/>
    </row>
    <row r="23" spans="1:18" ht="12.75">
      <c r="A23" s="52" t="s">
        <v>12</v>
      </c>
      <c r="B23" s="38">
        <v>41</v>
      </c>
      <c r="C23" s="123">
        <v>2857</v>
      </c>
      <c r="D23" s="133">
        <v>871</v>
      </c>
      <c r="E23" s="123">
        <v>1587.74</v>
      </c>
      <c r="F23" s="133">
        <v>620.26</v>
      </c>
      <c r="G23" s="138"/>
      <c r="H23" s="139">
        <v>500</v>
      </c>
      <c r="I23" s="138"/>
      <c r="J23" s="139"/>
      <c r="K23" s="138"/>
      <c r="L23" s="139"/>
      <c r="M23" s="138"/>
      <c r="N23" s="139"/>
      <c r="O23" s="138">
        <v>2760</v>
      </c>
      <c r="P23" s="139"/>
      <c r="Q23" s="332"/>
      <c r="R23" s="332"/>
    </row>
    <row r="24" spans="1:18" ht="12.75">
      <c r="A24" s="52" t="s">
        <v>13</v>
      </c>
      <c r="B24" s="38">
        <v>111</v>
      </c>
      <c r="C24" s="123">
        <v>225331</v>
      </c>
      <c r="D24" s="133"/>
      <c r="E24" s="123">
        <v>245024</v>
      </c>
      <c r="F24" s="133"/>
      <c r="G24" s="138">
        <v>258225</v>
      </c>
      <c r="H24" s="139"/>
      <c r="I24" s="138">
        <v>281327</v>
      </c>
      <c r="J24" s="139"/>
      <c r="K24" s="138">
        <v>294482</v>
      </c>
      <c r="L24" s="139"/>
      <c r="M24" s="138">
        <v>299700</v>
      </c>
      <c r="N24" s="139"/>
      <c r="O24" s="138">
        <v>320500</v>
      </c>
      <c r="P24" s="139"/>
      <c r="Q24" s="332"/>
      <c r="R24" s="332"/>
    </row>
    <row r="25" spans="1:18" ht="12.75">
      <c r="A25" s="52" t="s">
        <v>14</v>
      </c>
      <c r="B25" s="38">
        <v>111</v>
      </c>
      <c r="C25" s="123">
        <v>2430</v>
      </c>
      <c r="D25" s="133"/>
      <c r="E25" s="123">
        <v>2561</v>
      </c>
      <c r="F25" s="133"/>
      <c r="G25" s="138">
        <v>2560</v>
      </c>
      <c r="H25" s="139"/>
      <c r="I25" s="138">
        <v>2912</v>
      </c>
      <c r="J25" s="139"/>
      <c r="K25" s="138">
        <v>2950</v>
      </c>
      <c r="L25" s="139"/>
      <c r="M25" s="138">
        <v>2900</v>
      </c>
      <c r="N25" s="139"/>
      <c r="O25" s="138">
        <v>2900</v>
      </c>
      <c r="P25" s="139"/>
      <c r="Q25" s="332"/>
      <c r="R25" s="332"/>
    </row>
    <row r="26" spans="1:19" ht="12.75">
      <c r="A26" s="52" t="s">
        <v>15</v>
      </c>
      <c r="B26" s="48">
        <v>111</v>
      </c>
      <c r="C26" s="146"/>
      <c r="D26" s="147">
        <v>1953</v>
      </c>
      <c r="E26" s="146"/>
      <c r="F26" s="147">
        <v>2604</v>
      </c>
      <c r="G26" s="138"/>
      <c r="H26" s="139">
        <v>2200</v>
      </c>
      <c r="I26" s="251"/>
      <c r="J26" s="252">
        <v>2716</v>
      </c>
      <c r="K26" s="138"/>
      <c r="L26" s="139">
        <v>3500</v>
      </c>
      <c r="M26" s="138"/>
      <c r="N26" s="139">
        <v>3500</v>
      </c>
      <c r="O26" s="138"/>
      <c r="P26" s="139">
        <v>3500</v>
      </c>
      <c r="Q26" s="332"/>
      <c r="R26" s="332"/>
      <c r="S26" s="2"/>
    </row>
    <row r="27" spans="1:19" ht="12.75">
      <c r="A27" s="52" t="s">
        <v>16</v>
      </c>
      <c r="B27" s="38">
        <v>111</v>
      </c>
      <c r="C27" s="123">
        <v>5547</v>
      </c>
      <c r="D27" s="133"/>
      <c r="E27" s="123">
        <v>5359</v>
      </c>
      <c r="F27" s="133"/>
      <c r="G27" s="138">
        <v>5350</v>
      </c>
      <c r="H27" s="139"/>
      <c r="I27" s="138">
        <v>14040</v>
      </c>
      <c r="J27" s="139"/>
      <c r="K27" s="138">
        <v>14500</v>
      </c>
      <c r="L27" s="139"/>
      <c r="M27" s="138">
        <v>14500</v>
      </c>
      <c r="N27" s="139"/>
      <c r="O27" s="138">
        <v>14500</v>
      </c>
      <c r="P27" s="139"/>
      <c r="Q27" s="332"/>
      <c r="R27" s="332"/>
      <c r="S27" s="2"/>
    </row>
    <row r="28" spans="1:18" ht="12.75">
      <c r="A28" s="52" t="s">
        <v>38</v>
      </c>
      <c r="B28" s="38">
        <v>111</v>
      </c>
      <c r="C28" s="123">
        <v>17701.6</v>
      </c>
      <c r="D28" s="133">
        <v>3334.81</v>
      </c>
      <c r="E28" s="123">
        <v>16723.4</v>
      </c>
      <c r="F28" s="133">
        <v>3486.28</v>
      </c>
      <c r="G28" s="138"/>
      <c r="H28" s="139"/>
      <c r="I28" s="138"/>
      <c r="J28" s="139"/>
      <c r="K28" s="138">
        <v>12580</v>
      </c>
      <c r="L28" s="139">
        <v>1840</v>
      </c>
      <c r="M28" s="138"/>
      <c r="N28" s="139"/>
      <c r="O28" s="138"/>
      <c r="P28" s="139"/>
      <c r="Q28" s="332"/>
      <c r="R28" s="332"/>
    </row>
    <row r="29" spans="1:18" ht="12.75">
      <c r="A29" s="52" t="s">
        <v>17</v>
      </c>
      <c r="B29" s="46" t="s">
        <v>7</v>
      </c>
      <c r="C29" s="123">
        <v>11900.53</v>
      </c>
      <c r="D29" s="133"/>
      <c r="E29" s="123"/>
      <c r="F29" s="133"/>
      <c r="G29" s="138"/>
      <c r="H29" s="139"/>
      <c r="I29" s="138"/>
      <c r="J29" s="139"/>
      <c r="K29" s="138"/>
      <c r="L29" s="139"/>
      <c r="M29" s="138"/>
      <c r="N29" s="139"/>
      <c r="O29" s="138"/>
      <c r="P29" s="139"/>
      <c r="Q29" s="332"/>
      <c r="R29" s="332"/>
    </row>
    <row r="30" spans="1:18" ht="13.5" thickBot="1">
      <c r="A30" s="65" t="s">
        <v>18</v>
      </c>
      <c r="B30" s="67"/>
      <c r="C30" s="148">
        <f>SUM(C23:C29)</f>
        <v>265767.13</v>
      </c>
      <c r="D30" s="149">
        <v>62578.81</v>
      </c>
      <c r="E30" s="148">
        <f>SUM(E22:E29)</f>
        <v>274415.08</v>
      </c>
      <c r="F30" s="149">
        <f>SUM(F22:F29)</f>
        <v>74050.59999999999</v>
      </c>
      <c r="G30" s="213">
        <f>SUM(G23:G29)</f>
        <v>266135</v>
      </c>
      <c r="H30" s="214">
        <f>SUM(H22:H29)</f>
        <v>73970</v>
      </c>
      <c r="I30" s="253">
        <f>SUM(I23:I29)</f>
        <v>298279</v>
      </c>
      <c r="J30" s="214">
        <f>SUM(J22:J29)</f>
        <v>71406</v>
      </c>
      <c r="K30" s="213">
        <f>SUM(K23:K29)</f>
        <v>324512</v>
      </c>
      <c r="L30" s="214">
        <f>SUM(L22:L29)</f>
        <v>76610</v>
      </c>
      <c r="M30" s="213">
        <f>SUM(M23:M29)</f>
        <v>317100</v>
      </c>
      <c r="N30" s="214">
        <v>78120</v>
      </c>
      <c r="O30" s="213">
        <f>SUM(O23:O29)</f>
        <v>340660</v>
      </c>
      <c r="P30" s="214">
        <f>SUM(P22:P29)</f>
        <v>81200</v>
      </c>
      <c r="Q30" s="395"/>
      <c r="R30" s="395"/>
    </row>
    <row r="31" spans="1:18" ht="13.5" thickBot="1">
      <c r="A31" s="66" t="s">
        <v>19</v>
      </c>
      <c r="B31" s="70"/>
      <c r="C31" s="542">
        <v>328345.5</v>
      </c>
      <c r="D31" s="543"/>
      <c r="E31" s="542">
        <v>348465.68</v>
      </c>
      <c r="F31" s="543"/>
      <c r="G31" s="523">
        <v>340105</v>
      </c>
      <c r="H31" s="552"/>
      <c r="I31" s="553">
        <v>369685</v>
      </c>
      <c r="J31" s="552"/>
      <c r="K31" s="523">
        <v>401122</v>
      </c>
      <c r="L31" s="522"/>
      <c r="M31" s="523">
        <v>395220</v>
      </c>
      <c r="N31" s="522"/>
      <c r="O31" s="523">
        <v>421860</v>
      </c>
      <c r="P31" s="522"/>
      <c r="Q31" s="90"/>
      <c r="R31" s="90"/>
    </row>
    <row r="32" spans="1:18" ht="12.75">
      <c r="A32" s="53" t="s">
        <v>24</v>
      </c>
      <c r="B32" s="45"/>
      <c r="C32" s="31"/>
      <c r="D32" s="33"/>
      <c r="E32" s="31"/>
      <c r="F32" s="33"/>
      <c r="G32" s="34"/>
      <c r="H32" s="33"/>
      <c r="I32" s="209"/>
      <c r="J32" s="210"/>
      <c r="K32" s="34"/>
      <c r="L32" s="33"/>
      <c r="M32" s="34"/>
      <c r="N32" s="33"/>
      <c r="O32" s="34"/>
      <c r="P32" s="33"/>
      <c r="Q32" s="80"/>
      <c r="R32" s="80"/>
    </row>
    <row r="33" spans="1:18" ht="13.5" thickBot="1">
      <c r="A33" s="54" t="s">
        <v>20</v>
      </c>
      <c r="B33" s="36"/>
      <c r="C33" s="150">
        <v>271833.64</v>
      </c>
      <c r="D33" s="151">
        <v>64010.56</v>
      </c>
      <c r="E33" s="150">
        <v>281151.95</v>
      </c>
      <c r="F33" s="151">
        <v>75880.88</v>
      </c>
      <c r="G33" s="215">
        <v>272635</v>
      </c>
      <c r="H33" s="216">
        <v>73970</v>
      </c>
      <c r="I33" s="217">
        <v>305024</v>
      </c>
      <c r="J33" s="255">
        <v>73551</v>
      </c>
      <c r="K33" s="215">
        <v>332662</v>
      </c>
      <c r="L33" s="216">
        <v>79460</v>
      </c>
      <c r="M33" s="217">
        <v>321920</v>
      </c>
      <c r="N33" s="216">
        <v>80970</v>
      </c>
      <c r="O33" s="217">
        <v>345680</v>
      </c>
      <c r="P33" s="216">
        <v>83700</v>
      </c>
      <c r="Q33" s="333"/>
      <c r="R33" s="333"/>
    </row>
    <row r="34" spans="1:20" ht="13.5" thickBot="1">
      <c r="A34" s="55" t="s">
        <v>21</v>
      </c>
      <c r="B34" s="36"/>
      <c r="C34" s="538">
        <v>335844.2</v>
      </c>
      <c r="D34" s="539"/>
      <c r="E34" s="538">
        <v>357032.83</v>
      </c>
      <c r="F34" s="539"/>
      <c r="G34" s="521">
        <v>346605</v>
      </c>
      <c r="H34" s="524"/>
      <c r="I34" s="521">
        <v>378575</v>
      </c>
      <c r="J34" s="524"/>
      <c r="K34" s="521">
        <v>412122</v>
      </c>
      <c r="L34" s="522"/>
      <c r="M34" s="521">
        <v>402890</v>
      </c>
      <c r="N34" s="522"/>
      <c r="O34" s="521">
        <v>429380</v>
      </c>
      <c r="P34" s="524"/>
      <c r="Q34" s="402"/>
      <c r="R34" s="402"/>
      <c r="T34" s="10"/>
    </row>
    <row r="35" spans="1:20" ht="12.75">
      <c r="A35" s="184"/>
      <c r="B35" s="93"/>
      <c r="C35" s="185"/>
      <c r="D35" s="186"/>
      <c r="E35" s="187"/>
      <c r="F35" s="187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401"/>
      <c r="R35" s="401"/>
      <c r="T35" s="10"/>
    </row>
    <row r="36" spans="1:20" ht="12.75">
      <c r="A36" s="188"/>
      <c r="B36" s="93"/>
      <c r="C36" s="90"/>
      <c r="D36" s="189"/>
      <c r="E36" s="190"/>
      <c r="F36" s="190"/>
      <c r="G36" s="90"/>
      <c r="H36" s="90"/>
      <c r="I36" s="90"/>
      <c r="J36" s="90"/>
      <c r="K36" s="90"/>
      <c r="L36" s="90"/>
      <c r="M36" s="90"/>
      <c r="N36" s="90"/>
      <c r="O36" s="90"/>
      <c r="P36" s="90"/>
      <c r="T36" s="10"/>
    </row>
    <row r="37" spans="1:20" ht="12.75">
      <c r="A37" s="188"/>
      <c r="B37" s="93"/>
      <c r="C37" s="90"/>
      <c r="D37" s="189"/>
      <c r="E37" s="190"/>
      <c r="F37" s="190"/>
      <c r="G37" s="90"/>
      <c r="H37" s="90"/>
      <c r="I37" s="90"/>
      <c r="J37" s="90"/>
      <c r="K37" s="90"/>
      <c r="L37" s="90"/>
      <c r="M37" s="90"/>
      <c r="N37" s="90"/>
      <c r="O37" s="90"/>
      <c r="P37" s="90"/>
      <c r="T37" s="10"/>
    </row>
    <row r="38" spans="1:28" ht="13.5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2"/>
      <c r="X38" s="2"/>
      <c r="Z38" s="4"/>
      <c r="AA38" s="2"/>
      <c r="AB38" s="2"/>
    </row>
    <row r="39" spans="1:28" ht="13.5" thickBot="1">
      <c r="A39" s="194" t="s">
        <v>27</v>
      </c>
      <c r="B39" s="554" t="s">
        <v>46</v>
      </c>
      <c r="C39" s="514"/>
      <c r="D39" s="514"/>
      <c r="E39" s="514"/>
      <c r="F39" s="514"/>
      <c r="G39" s="514"/>
      <c r="H39" s="515"/>
      <c r="I39" s="513" t="s">
        <v>56</v>
      </c>
      <c r="J39" s="514"/>
      <c r="K39" s="514"/>
      <c r="L39" s="514"/>
      <c r="M39" s="514"/>
      <c r="N39" s="515"/>
      <c r="O39" s="474" t="s">
        <v>66</v>
      </c>
      <c r="P39" s="418"/>
      <c r="Q39" s="418"/>
      <c r="R39" s="418"/>
      <c r="S39" s="418"/>
      <c r="T39" s="522"/>
      <c r="U39" s="340"/>
      <c r="V39" s="340"/>
      <c r="W39" s="341" t="s">
        <v>67</v>
      </c>
      <c r="X39" s="340"/>
      <c r="Y39" s="340"/>
      <c r="Z39" s="329"/>
      <c r="AA39" s="334"/>
      <c r="AB39" s="334"/>
    </row>
    <row r="40" spans="1:28" ht="12.75">
      <c r="A40" s="56"/>
      <c r="B40" s="604" t="s">
        <v>47</v>
      </c>
      <c r="C40" s="605"/>
      <c r="D40" s="606"/>
      <c r="E40" s="303" t="s">
        <v>61</v>
      </c>
      <c r="F40" s="302" t="s">
        <v>60</v>
      </c>
      <c r="G40" s="257"/>
      <c r="H40" s="263" t="s">
        <v>59</v>
      </c>
      <c r="I40" s="534" t="s">
        <v>47</v>
      </c>
      <c r="J40" s="535"/>
      <c r="K40" s="310" t="s">
        <v>61</v>
      </c>
      <c r="L40" s="536" t="s">
        <v>34</v>
      </c>
      <c r="M40" s="537"/>
      <c r="N40" s="272" t="s">
        <v>35</v>
      </c>
      <c r="O40" s="530" t="s">
        <v>33</v>
      </c>
      <c r="P40" s="598"/>
      <c r="Q40" s="310" t="s">
        <v>61</v>
      </c>
      <c r="R40" s="536" t="s">
        <v>34</v>
      </c>
      <c r="S40" s="611"/>
      <c r="T40" s="262" t="s">
        <v>59</v>
      </c>
      <c r="U40" s="530" t="s">
        <v>33</v>
      </c>
      <c r="V40" s="531"/>
      <c r="W40" s="328" t="s">
        <v>61</v>
      </c>
      <c r="X40" s="532" t="s">
        <v>60</v>
      </c>
      <c r="Y40" s="533"/>
      <c r="Z40" s="269" t="s">
        <v>59</v>
      </c>
      <c r="AA40" s="330"/>
      <c r="AB40" s="331"/>
    </row>
    <row r="41" spans="1:28" ht="13.5" thickBot="1">
      <c r="A41" s="57"/>
      <c r="B41" s="40">
        <v>41</v>
      </c>
      <c r="C41" s="107">
        <v>111</v>
      </c>
      <c r="D41" s="101" t="s">
        <v>7</v>
      </c>
      <c r="E41" s="205">
        <v>111</v>
      </c>
      <c r="F41" s="43">
        <v>41</v>
      </c>
      <c r="G41" s="199">
        <v>111</v>
      </c>
      <c r="H41" s="200">
        <v>41</v>
      </c>
      <c r="I41" s="75" t="s">
        <v>62</v>
      </c>
      <c r="J41" s="101">
        <v>111</v>
      </c>
      <c r="K41" s="311">
        <v>111</v>
      </c>
      <c r="L41" s="43">
        <v>111</v>
      </c>
      <c r="M41" s="270">
        <v>41</v>
      </c>
      <c r="N41" s="273" t="s">
        <v>65</v>
      </c>
      <c r="O41" s="40">
        <v>41</v>
      </c>
      <c r="P41" s="101">
        <v>111</v>
      </c>
      <c r="Q41" s="311">
        <v>111</v>
      </c>
      <c r="R41" s="319">
        <v>111</v>
      </c>
      <c r="S41" s="101">
        <v>41</v>
      </c>
      <c r="T41" s="300">
        <v>41</v>
      </c>
      <c r="U41" s="75" t="s">
        <v>68</v>
      </c>
      <c r="V41" s="327">
        <v>111</v>
      </c>
      <c r="W41" s="106">
        <v>111</v>
      </c>
      <c r="X41" s="107">
        <v>111</v>
      </c>
      <c r="Y41" s="337" t="s">
        <v>69</v>
      </c>
      <c r="Z41" s="200">
        <v>41</v>
      </c>
      <c r="AA41" s="80"/>
      <c r="AB41" s="80"/>
    </row>
    <row r="42" spans="1:28" ht="13.5" thickTop="1">
      <c r="A42" s="261">
        <v>610</v>
      </c>
      <c r="B42" s="260"/>
      <c r="C42" s="121">
        <v>124651.07</v>
      </c>
      <c r="D42" s="122"/>
      <c r="E42" s="304">
        <v>18114.33</v>
      </c>
      <c r="F42" s="119">
        <v>23589.44</v>
      </c>
      <c r="G42" s="120">
        <v>1563</v>
      </c>
      <c r="H42" s="201">
        <v>11988.32</v>
      </c>
      <c r="I42" s="264"/>
      <c r="J42" s="271">
        <v>134939.55</v>
      </c>
      <c r="K42" s="312">
        <v>21550.16</v>
      </c>
      <c r="L42" s="313">
        <v>2010</v>
      </c>
      <c r="M42" s="290">
        <v>26403.97</v>
      </c>
      <c r="N42" s="296">
        <v>16546.7</v>
      </c>
      <c r="O42" s="301"/>
      <c r="P42" s="286">
        <v>144500</v>
      </c>
      <c r="Q42" s="356">
        <v>21000</v>
      </c>
      <c r="R42" s="321">
        <v>1900</v>
      </c>
      <c r="S42" s="286">
        <v>28300</v>
      </c>
      <c r="T42" s="349">
        <v>16400</v>
      </c>
      <c r="U42" s="144"/>
      <c r="V42" s="377">
        <v>149952</v>
      </c>
      <c r="W42" s="371">
        <v>26370</v>
      </c>
      <c r="X42" s="360">
        <v>2100</v>
      </c>
      <c r="Y42" s="361">
        <v>28550</v>
      </c>
      <c r="Z42" s="343">
        <v>16260</v>
      </c>
      <c r="AA42" s="332"/>
      <c r="AB42" s="332"/>
    </row>
    <row r="43" spans="1:28" ht="12.75">
      <c r="A43" s="58" t="s">
        <v>22</v>
      </c>
      <c r="B43" s="119"/>
      <c r="C43" s="124"/>
      <c r="D43" s="198">
        <v>7660.16</v>
      </c>
      <c r="E43" s="305"/>
      <c r="F43" s="126"/>
      <c r="G43" s="125"/>
      <c r="H43" s="202"/>
      <c r="I43" s="265"/>
      <c r="J43" s="122"/>
      <c r="K43" s="307"/>
      <c r="L43" s="314"/>
      <c r="M43" s="291"/>
      <c r="N43" s="297"/>
      <c r="O43" s="265"/>
      <c r="P43" s="287"/>
      <c r="Q43" s="357"/>
      <c r="R43" s="322"/>
      <c r="S43" s="287"/>
      <c r="T43" s="350"/>
      <c r="U43" s="335"/>
      <c r="V43" s="378"/>
      <c r="W43" s="372"/>
      <c r="X43" s="322"/>
      <c r="Y43" s="362"/>
      <c r="Z43" s="344"/>
      <c r="AA43" s="333"/>
      <c r="AB43" s="333"/>
    </row>
    <row r="44" spans="1:28" ht="12.75">
      <c r="A44" s="58"/>
      <c r="B44" s="123"/>
      <c r="C44" s="124"/>
      <c r="D44" s="198"/>
      <c r="E44" s="305"/>
      <c r="F44" s="126"/>
      <c r="G44" s="125"/>
      <c r="H44" s="202"/>
      <c r="I44" s="265"/>
      <c r="J44" s="127"/>
      <c r="K44" s="307"/>
      <c r="L44" s="314"/>
      <c r="M44" s="291"/>
      <c r="N44" s="297"/>
      <c r="O44" s="265"/>
      <c r="P44" s="287"/>
      <c r="Q44" s="357"/>
      <c r="R44" s="322"/>
      <c r="S44" s="287"/>
      <c r="T44" s="350"/>
      <c r="U44" s="335"/>
      <c r="V44" s="378"/>
      <c r="W44" s="372"/>
      <c r="X44" s="322"/>
      <c r="Y44" s="362"/>
      <c r="Z44" s="344"/>
      <c r="AA44" s="333"/>
      <c r="AB44" s="333"/>
    </row>
    <row r="45" spans="1:28" ht="13.5" thickBot="1">
      <c r="A45" s="57" t="s">
        <v>23</v>
      </c>
      <c r="B45" s="129">
        <v>1200</v>
      </c>
      <c r="C45" s="130"/>
      <c r="D45" s="196"/>
      <c r="E45" s="306"/>
      <c r="F45" s="129">
        <v>150</v>
      </c>
      <c r="G45" s="131"/>
      <c r="H45" s="203">
        <v>150</v>
      </c>
      <c r="I45" s="266"/>
      <c r="J45" s="132"/>
      <c r="K45" s="308"/>
      <c r="L45" s="315"/>
      <c r="M45" s="292"/>
      <c r="N45" s="298">
        <v>264</v>
      </c>
      <c r="O45" s="266"/>
      <c r="P45" s="288"/>
      <c r="Q45" s="358"/>
      <c r="R45" s="323"/>
      <c r="S45" s="288"/>
      <c r="T45" s="351">
        <v>400</v>
      </c>
      <c r="U45" s="153"/>
      <c r="V45" s="379"/>
      <c r="W45" s="373"/>
      <c r="X45" s="323"/>
      <c r="Y45" s="363"/>
      <c r="Z45" s="345">
        <v>0</v>
      </c>
      <c r="AA45" s="333"/>
      <c r="AB45" s="332"/>
    </row>
    <row r="46" spans="1:28" ht="13.5" thickTop="1">
      <c r="A46" s="207">
        <v>620</v>
      </c>
      <c r="B46" s="119"/>
      <c r="C46" s="118">
        <v>44481.19</v>
      </c>
      <c r="D46" s="122"/>
      <c r="E46" s="304">
        <v>6754.41</v>
      </c>
      <c r="F46" s="119">
        <v>9219.2</v>
      </c>
      <c r="G46" s="120"/>
      <c r="H46" s="201">
        <v>4432.41</v>
      </c>
      <c r="I46" s="264"/>
      <c r="J46" s="122">
        <v>47940.08</v>
      </c>
      <c r="K46" s="304">
        <v>8068.21</v>
      </c>
      <c r="L46" s="313"/>
      <c r="M46" s="290">
        <v>10795.77</v>
      </c>
      <c r="N46" s="296">
        <v>6014.01</v>
      </c>
      <c r="O46" s="264"/>
      <c r="P46" s="286">
        <v>52700</v>
      </c>
      <c r="Q46" s="356">
        <v>7665</v>
      </c>
      <c r="R46" s="321"/>
      <c r="S46" s="286">
        <v>11100</v>
      </c>
      <c r="T46" s="349">
        <v>5770</v>
      </c>
      <c r="U46" s="144"/>
      <c r="V46" s="377">
        <v>56918</v>
      </c>
      <c r="W46" s="374">
        <v>10300</v>
      </c>
      <c r="X46" s="321"/>
      <c r="Y46" s="361">
        <v>11600</v>
      </c>
      <c r="Z46" s="343">
        <v>6090</v>
      </c>
      <c r="AA46" s="332"/>
      <c r="AB46" s="332"/>
    </row>
    <row r="47" spans="1:28" ht="12.75">
      <c r="A47" s="58" t="s">
        <v>22</v>
      </c>
      <c r="B47" s="123"/>
      <c r="C47" s="124"/>
      <c r="D47" s="127">
        <v>2676.98</v>
      </c>
      <c r="E47" s="307"/>
      <c r="F47" s="123"/>
      <c r="G47" s="125"/>
      <c r="H47" s="202"/>
      <c r="I47" s="265"/>
      <c r="J47" s="127"/>
      <c r="K47" s="307"/>
      <c r="L47" s="316"/>
      <c r="M47" s="293"/>
      <c r="N47" s="297"/>
      <c r="O47" s="265"/>
      <c r="P47" s="287"/>
      <c r="Q47" s="357"/>
      <c r="R47" s="322"/>
      <c r="S47" s="287"/>
      <c r="T47" s="352"/>
      <c r="U47" s="140"/>
      <c r="V47" s="380"/>
      <c r="W47" s="372"/>
      <c r="X47" s="322"/>
      <c r="Y47" s="362"/>
      <c r="Z47" s="346"/>
      <c r="AA47" s="332"/>
      <c r="AB47" s="332"/>
    </row>
    <row r="48" spans="1:28" ht="12.75">
      <c r="A48" s="58" t="s">
        <v>63</v>
      </c>
      <c r="B48" s="123"/>
      <c r="C48" s="124"/>
      <c r="D48" s="127"/>
      <c r="E48" s="307"/>
      <c r="F48" s="123"/>
      <c r="G48" s="125"/>
      <c r="H48" s="202"/>
      <c r="I48" s="265"/>
      <c r="J48" s="127"/>
      <c r="K48" s="307"/>
      <c r="L48" s="316"/>
      <c r="M48" s="293"/>
      <c r="N48" s="297"/>
      <c r="O48" s="265"/>
      <c r="P48" s="287"/>
      <c r="Q48" s="357"/>
      <c r="R48" s="322"/>
      <c r="S48" s="287"/>
      <c r="T48" s="352"/>
      <c r="U48" s="367">
        <v>532</v>
      </c>
      <c r="V48" s="380"/>
      <c r="W48" s="372"/>
      <c r="X48" s="322"/>
      <c r="Y48" s="362"/>
      <c r="Z48" s="346"/>
      <c r="AA48" s="332"/>
      <c r="AB48" s="332"/>
    </row>
    <row r="49" spans="1:28" ht="13.5" thickBot="1">
      <c r="A49" s="57" t="s">
        <v>23</v>
      </c>
      <c r="B49" s="129">
        <v>403.4</v>
      </c>
      <c r="C49" s="130"/>
      <c r="D49" s="132"/>
      <c r="E49" s="308"/>
      <c r="F49" s="129">
        <v>52.42</v>
      </c>
      <c r="G49" s="131"/>
      <c r="H49" s="203">
        <v>52.42</v>
      </c>
      <c r="I49" s="266"/>
      <c r="J49" s="132"/>
      <c r="K49" s="308"/>
      <c r="L49" s="317"/>
      <c r="M49" s="294"/>
      <c r="N49" s="298">
        <v>92.26</v>
      </c>
      <c r="O49" s="266"/>
      <c r="P49" s="288"/>
      <c r="Q49" s="358"/>
      <c r="R49" s="323"/>
      <c r="S49" s="288"/>
      <c r="T49" s="353">
        <v>100</v>
      </c>
      <c r="U49" s="266"/>
      <c r="V49" s="381"/>
      <c r="W49" s="373"/>
      <c r="X49" s="323"/>
      <c r="Y49" s="363"/>
      <c r="Z49" s="345">
        <v>0</v>
      </c>
      <c r="AA49" s="332"/>
      <c r="AB49" s="332"/>
    </row>
    <row r="50" spans="1:28" ht="13.5" thickTop="1">
      <c r="A50" s="207">
        <v>630</v>
      </c>
      <c r="B50" s="119">
        <v>1959.19</v>
      </c>
      <c r="C50" s="118">
        <v>38010.57</v>
      </c>
      <c r="D50" s="122"/>
      <c r="E50" s="304">
        <v>1108.24</v>
      </c>
      <c r="F50" s="119">
        <v>7763.29</v>
      </c>
      <c r="G50" s="120">
        <v>390</v>
      </c>
      <c r="H50" s="201">
        <v>984.45</v>
      </c>
      <c r="I50" s="264">
        <v>9546.02</v>
      </c>
      <c r="J50" s="122">
        <v>38560.96</v>
      </c>
      <c r="K50" s="304">
        <v>1085.25</v>
      </c>
      <c r="L50" s="313">
        <v>594</v>
      </c>
      <c r="M50" s="290">
        <v>6214.83</v>
      </c>
      <c r="N50" s="296">
        <v>1164.82</v>
      </c>
      <c r="O50" s="264">
        <v>6500</v>
      </c>
      <c r="P50" s="286">
        <v>38390</v>
      </c>
      <c r="Q50" s="356">
        <v>1330</v>
      </c>
      <c r="R50" s="321">
        <v>300</v>
      </c>
      <c r="S50" s="286">
        <v>7600</v>
      </c>
      <c r="T50" s="349">
        <v>1500</v>
      </c>
      <c r="U50" s="366">
        <v>6213</v>
      </c>
      <c r="V50" s="377">
        <v>46264</v>
      </c>
      <c r="W50" s="374">
        <v>1390</v>
      </c>
      <c r="X50" s="321">
        <v>616</v>
      </c>
      <c r="Y50" s="361">
        <v>6500</v>
      </c>
      <c r="Z50" s="343">
        <v>1650</v>
      </c>
      <c r="AA50" s="332"/>
      <c r="AB50" s="332"/>
    </row>
    <row r="51" spans="1:28" ht="12.75">
      <c r="A51" s="58" t="s">
        <v>37</v>
      </c>
      <c r="B51" s="119"/>
      <c r="C51" s="118">
        <v>17701.6</v>
      </c>
      <c r="D51" s="122"/>
      <c r="E51" s="304"/>
      <c r="F51" s="119"/>
      <c r="G51" s="120">
        <v>3334.81</v>
      </c>
      <c r="H51" s="201"/>
      <c r="I51" s="264"/>
      <c r="J51" s="122">
        <v>16723.4</v>
      </c>
      <c r="K51" s="304"/>
      <c r="L51" s="313">
        <v>3486.28</v>
      </c>
      <c r="M51" s="290"/>
      <c r="N51" s="296"/>
      <c r="O51" s="264"/>
      <c r="P51" s="286"/>
      <c r="Q51" s="356"/>
      <c r="R51" s="321"/>
      <c r="S51" s="286"/>
      <c r="T51" s="349"/>
      <c r="U51" s="264"/>
      <c r="V51" s="377"/>
      <c r="W51" s="374"/>
      <c r="X51" s="321"/>
      <c r="Y51" s="361"/>
      <c r="Z51" s="343"/>
      <c r="AA51" s="332"/>
      <c r="AB51" s="332"/>
    </row>
    <row r="52" spans="1:28" ht="12.75">
      <c r="A52" s="58" t="s">
        <v>22</v>
      </c>
      <c r="B52" s="123"/>
      <c r="C52" s="124"/>
      <c r="D52" s="127">
        <v>1563.39</v>
      </c>
      <c r="E52" s="307"/>
      <c r="F52" s="123"/>
      <c r="G52" s="125"/>
      <c r="H52" s="202"/>
      <c r="I52" s="265"/>
      <c r="J52" s="127"/>
      <c r="K52" s="307"/>
      <c r="L52" s="316"/>
      <c r="M52" s="293"/>
      <c r="N52" s="297"/>
      <c r="O52" s="265"/>
      <c r="P52" s="287"/>
      <c r="Q52" s="357"/>
      <c r="R52" s="322"/>
      <c r="S52" s="287"/>
      <c r="T52" s="352"/>
      <c r="U52" s="265"/>
      <c r="V52" s="380"/>
      <c r="W52" s="372"/>
      <c r="X52" s="322"/>
      <c r="Y52" s="362"/>
      <c r="Z52" s="346"/>
      <c r="AA52" s="332"/>
      <c r="AB52" s="332"/>
    </row>
    <row r="53" spans="1:28" ht="12.75">
      <c r="A53" s="58" t="s">
        <v>64</v>
      </c>
      <c r="B53" s="123"/>
      <c r="C53" s="124"/>
      <c r="D53" s="127"/>
      <c r="E53" s="307"/>
      <c r="F53" s="123"/>
      <c r="G53" s="125"/>
      <c r="H53" s="202"/>
      <c r="I53" s="265">
        <v>286.84</v>
      </c>
      <c r="J53" s="127"/>
      <c r="K53" s="307"/>
      <c r="L53" s="316"/>
      <c r="M53" s="293"/>
      <c r="N53" s="297">
        <v>0.02</v>
      </c>
      <c r="O53" s="265"/>
      <c r="P53" s="287"/>
      <c r="Q53" s="357"/>
      <c r="R53" s="322"/>
      <c r="S53" s="287"/>
      <c r="T53" s="352"/>
      <c r="U53" s="265"/>
      <c r="V53" s="380"/>
      <c r="W53" s="372"/>
      <c r="X53" s="322"/>
      <c r="Y53" s="362"/>
      <c r="Z53" s="346"/>
      <c r="AA53" s="332"/>
      <c r="AB53" s="332"/>
    </row>
    <row r="54" spans="1:28" ht="12.75">
      <c r="A54" s="59" t="s">
        <v>23</v>
      </c>
      <c r="B54" s="123">
        <v>1253.6</v>
      </c>
      <c r="C54" s="124"/>
      <c r="D54" s="127"/>
      <c r="E54" s="307"/>
      <c r="F54" s="123">
        <v>285.58</v>
      </c>
      <c r="G54" s="125"/>
      <c r="H54" s="202">
        <v>180.58</v>
      </c>
      <c r="I54" s="265">
        <v>1587.74</v>
      </c>
      <c r="J54" s="127"/>
      <c r="K54" s="307"/>
      <c r="L54" s="316"/>
      <c r="M54" s="293">
        <v>264</v>
      </c>
      <c r="N54" s="297"/>
      <c r="O54" s="265"/>
      <c r="P54" s="287"/>
      <c r="Q54" s="357"/>
      <c r="R54" s="322"/>
      <c r="S54" s="287"/>
      <c r="T54" s="352"/>
      <c r="U54" s="265"/>
      <c r="V54" s="380"/>
      <c r="W54" s="372"/>
      <c r="X54" s="322"/>
      <c r="Y54" s="362"/>
      <c r="Z54" s="346"/>
      <c r="AA54" s="332"/>
      <c r="AB54" s="332"/>
    </row>
    <row r="55" spans="1:28" ht="13.5" thickBot="1">
      <c r="A55" s="206">
        <v>640</v>
      </c>
      <c r="B55" s="134"/>
      <c r="C55" s="135">
        <v>188.19</v>
      </c>
      <c r="D55" s="137"/>
      <c r="E55" s="309"/>
      <c r="F55" s="134">
        <v>72.62</v>
      </c>
      <c r="G55" s="136"/>
      <c r="H55" s="204">
        <v>379.89</v>
      </c>
      <c r="I55" s="267"/>
      <c r="J55" s="137">
        <v>605.14</v>
      </c>
      <c r="K55" s="309">
        <v>194.65</v>
      </c>
      <c r="L55" s="318"/>
      <c r="M55" s="295">
        <v>1876.75</v>
      </c>
      <c r="N55" s="299">
        <v>153.47</v>
      </c>
      <c r="O55" s="267"/>
      <c r="P55" s="289">
        <v>400</v>
      </c>
      <c r="Q55" s="359">
        <v>150</v>
      </c>
      <c r="R55" s="324"/>
      <c r="S55" s="289">
        <v>300</v>
      </c>
      <c r="T55" s="354">
        <v>300</v>
      </c>
      <c r="U55" s="267"/>
      <c r="V55" s="382">
        <v>6890</v>
      </c>
      <c r="W55" s="375">
        <v>195</v>
      </c>
      <c r="X55" s="324"/>
      <c r="Y55" s="364"/>
      <c r="Z55" s="347">
        <v>185</v>
      </c>
      <c r="AA55" s="332"/>
      <c r="AB55" s="332"/>
    </row>
    <row r="56" spans="1:28" ht="14.25" thickBot="1" thickTop="1">
      <c r="A56" s="58" t="s">
        <v>25</v>
      </c>
      <c r="B56" s="280">
        <f>SUM(B45:B55)</f>
        <v>4816.1900000000005</v>
      </c>
      <c r="C56" s="280">
        <f aca="true" t="shared" si="0" ref="C56:H56">SUM(C42:C55)</f>
        <v>225032.62000000002</v>
      </c>
      <c r="D56" s="208">
        <f t="shared" si="0"/>
        <v>11900.529999999999</v>
      </c>
      <c r="E56" s="268">
        <f t="shared" si="0"/>
        <v>25976.980000000003</v>
      </c>
      <c r="F56" s="281">
        <f t="shared" si="0"/>
        <v>41132.55</v>
      </c>
      <c r="G56" s="208">
        <f t="shared" si="0"/>
        <v>5287.8099999999995</v>
      </c>
      <c r="H56" s="282">
        <f t="shared" si="0"/>
        <v>18168.07</v>
      </c>
      <c r="I56" s="368">
        <f>SUM(I50:I55)</f>
        <v>11420.6</v>
      </c>
      <c r="J56" s="268">
        <f>SUM(J42:J55)</f>
        <v>238769.13</v>
      </c>
      <c r="K56" s="268">
        <f>SUM(K42:K55)</f>
        <v>30898.27</v>
      </c>
      <c r="L56" s="281">
        <f>SUM(L42:L55)</f>
        <v>6090.280000000001</v>
      </c>
      <c r="M56" s="268">
        <f>SUM(M42:M55)</f>
        <v>45555.32000000001</v>
      </c>
      <c r="N56" s="282">
        <f>SUM(N42:N55)</f>
        <v>24235.28</v>
      </c>
      <c r="O56" s="369">
        <v>6500</v>
      </c>
      <c r="P56" s="284">
        <f>SUM(P42:P55)</f>
        <v>235990</v>
      </c>
      <c r="Q56" s="320">
        <f>SUM(Q42:Q55)</f>
        <v>30145</v>
      </c>
      <c r="R56" s="325">
        <f>SUM(R42:R55)</f>
        <v>2200</v>
      </c>
      <c r="S56" s="284">
        <f>SUM(S42:S55)</f>
        <v>47300</v>
      </c>
      <c r="T56" s="355">
        <f>SUM(T42:T55)</f>
        <v>24470</v>
      </c>
      <c r="U56" s="283">
        <f>SUM(U48:U55)</f>
        <v>6745</v>
      </c>
      <c r="V56" s="284">
        <f>SUM(V42:V55)</f>
        <v>260024</v>
      </c>
      <c r="W56" s="376">
        <f>SUM(W42:W55)</f>
        <v>38255</v>
      </c>
      <c r="X56" s="318">
        <f>SUM(X42:X55)</f>
        <v>2716</v>
      </c>
      <c r="Y56" s="365">
        <f>SUM(Y42:Y55)</f>
        <v>46650</v>
      </c>
      <c r="Z56" s="348">
        <f>SUM(Z42:Z55)</f>
        <v>24185</v>
      </c>
      <c r="AA56" s="332"/>
      <c r="AB56" s="332"/>
    </row>
    <row r="57" spans="1:28" ht="14.25" thickBot="1" thickTop="1">
      <c r="A57" s="274" t="s">
        <v>49</v>
      </c>
      <c r="B57" s="607">
        <v>241749.34</v>
      </c>
      <c r="C57" s="608"/>
      <c r="D57" s="609"/>
      <c r="E57" s="277">
        <v>25976.98</v>
      </c>
      <c r="F57" s="610">
        <v>46420.36</v>
      </c>
      <c r="G57" s="609"/>
      <c r="H57" s="279">
        <v>18168.07</v>
      </c>
      <c r="I57" s="368">
        <v>11420.6</v>
      </c>
      <c r="J57" s="512">
        <v>269667.4</v>
      </c>
      <c r="K57" s="511"/>
      <c r="L57" s="528">
        <v>51645.6</v>
      </c>
      <c r="M57" s="529"/>
      <c r="N57" s="278">
        <v>24235.28</v>
      </c>
      <c r="O57" s="326">
        <v>6500</v>
      </c>
      <c r="P57" s="512">
        <v>266135</v>
      </c>
      <c r="Q57" s="599"/>
      <c r="R57" s="326">
        <v>2200</v>
      </c>
      <c r="S57" s="512">
        <v>71770</v>
      </c>
      <c r="T57" s="612"/>
      <c r="U57" s="285">
        <v>6745</v>
      </c>
      <c r="V57" s="528">
        <v>298279</v>
      </c>
      <c r="W57" s="511"/>
      <c r="X57" s="320">
        <v>2716</v>
      </c>
      <c r="Y57" s="517">
        <v>70835</v>
      </c>
      <c r="Z57" s="518"/>
      <c r="AA57" s="336"/>
      <c r="AB57" s="80"/>
    </row>
    <row r="58" spans="1:29" ht="14.25" thickBot="1" thickTop="1">
      <c r="A58" s="275" t="s">
        <v>26</v>
      </c>
      <c r="B58" s="589">
        <v>267726.32</v>
      </c>
      <c r="C58" s="590"/>
      <c r="D58" s="590"/>
      <c r="E58" s="591"/>
      <c r="F58" s="593">
        <v>64588.43</v>
      </c>
      <c r="G58" s="568"/>
      <c r="H58" s="572"/>
      <c r="I58" s="525">
        <v>281088</v>
      </c>
      <c r="J58" s="526"/>
      <c r="K58" s="527"/>
      <c r="L58" s="593">
        <v>75880.88</v>
      </c>
      <c r="M58" s="596"/>
      <c r="N58" s="596"/>
      <c r="O58" s="594">
        <v>272635</v>
      </c>
      <c r="P58" s="519"/>
      <c r="Q58" s="595"/>
      <c r="R58" s="593">
        <v>73970</v>
      </c>
      <c r="S58" s="596"/>
      <c r="T58" s="597"/>
      <c r="U58" s="525">
        <v>305024</v>
      </c>
      <c r="V58" s="519"/>
      <c r="W58" s="520"/>
      <c r="X58" s="516">
        <v>73551</v>
      </c>
      <c r="Y58" s="509"/>
      <c r="Z58" s="510"/>
      <c r="AA58" s="336"/>
      <c r="AB58" s="336"/>
      <c r="AC58" s="2"/>
    </row>
    <row r="59" spans="1:28" ht="14.25" thickBot="1" thickTop="1">
      <c r="A59" s="276" t="s">
        <v>28</v>
      </c>
      <c r="B59" s="577">
        <v>332314.75</v>
      </c>
      <c r="C59" s="578"/>
      <c r="D59" s="578"/>
      <c r="E59" s="578"/>
      <c r="F59" s="578"/>
      <c r="G59" s="578"/>
      <c r="H59" s="579"/>
      <c r="I59" s="613">
        <v>356968.88</v>
      </c>
      <c r="J59" s="614"/>
      <c r="K59" s="614"/>
      <c r="L59" s="614"/>
      <c r="M59" s="614"/>
      <c r="N59" s="615"/>
      <c r="O59" s="546">
        <v>346605</v>
      </c>
      <c r="P59" s="547"/>
      <c r="Q59" s="547"/>
      <c r="R59" s="547"/>
      <c r="S59" s="547"/>
      <c r="T59" s="548"/>
      <c r="U59" s="546">
        <v>378575</v>
      </c>
      <c r="V59" s="547"/>
      <c r="W59" s="547"/>
      <c r="X59" s="547"/>
      <c r="Y59" s="547"/>
      <c r="Z59" s="548"/>
      <c r="AA59" s="338"/>
      <c r="AB59" s="338"/>
    </row>
    <row r="60" spans="1:28" ht="13.5" thickTop="1">
      <c r="A60" s="92"/>
      <c r="B60" s="592"/>
      <c r="C60" s="592"/>
      <c r="D60" s="592"/>
      <c r="E60" s="592"/>
      <c r="F60" s="592"/>
      <c r="G60" s="592"/>
      <c r="H60" s="592"/>
      <c r="I60" s="91"/>
      <c r="J60" s="91"/>
      <c r="K60" s="91"/>
      <c r="L60" s="91"/>
      <c r="M60" s="91"/>
      <c r="N60" s="92"/>
      <c r="O60" s="92"/>
      <c r="P60" s="92"/>
      <c r="Q60" s="92"/>
      <c r="R60" s="93"/>
      <c r="S60" s="93"/>
      <c r="T60" s="2"/>
      <c r="U60" s="2"/>
      <c r="V60" s="91"/>
      <c r="W60" s="91"/>
      <c r="X60" s="91"/>
      <c r="Y60" s="91"/>
      <c r="Z60" s="91"/>
      <c r="AA60" s="2"/>
      <c r="AB60" s="2"/>
    </row>
    <row r="61" spans="1:27" ht="12.75">
      <c r="A61" s="93"/>
      <c r="B61" s="90"/>
      <c r="C61" s="90"/>
      <c r="D61" s="90"/>
      <c r="E61" s="90"/>
      <c r="F61" s="90"/>
      <c r="G61" s="90"/>
      <c r="H61" s="90"/>
      <c r="I61" s="2"/>
      <c r="J61" s="2"/>
      <c r="K61" s="2"/>
      <c r="L61" s="2"/>
      <c r="M61" s="2"/>
      <c r="N61" s="93"/>
      <c r="O61" s="93"/>
      <c r="P61" s="93"/>
      <c r="Q61" s="93"/>
      <c r="R61" s="93"/>
      <c r="S61" s="93"/>
      <c r="T61" s="2"/>
      <c r="U61" s="2"/>
      <c r="V61" s="2"/>
      <c r="W61" s="2"/>
      <c r="X61" s="2"/>
      <c r="Y61" s="2"/>
      <c r="Z61" s="2"/>
      <c r="AA61" s="2"/>
    </row>
    <row r="62" spans="1:31" ht="12.75">
      <c r="A62" s="94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561"/>
      <c r="N62" s="561"/>
      <c r="O62" s="561"/>
      <c r="P62" s="561"/>
      <c r="Q62" s="562"/>
      <c r="R62" s="562"/>
      <c r="S62" s="562"/>
      <c r="T62" s="562"/>
      <c r="U62" s="56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6"/>
      <c r="R63" s="96"/>
      <c r="S63" s="96"/>
      <c r="T63" s="96"/>
      <c r="U63" s="96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94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6"/>
      <c r="R64" s="96"/>
      <c r="S64" s="96"/>
      <c r="T64" s="96"/>
      <c r="U64" s="96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94"/>
      <c r="B65" s="95"/>
      <c r="C65" s="95"/>
      <c r="D65" s="95"/>
      <c r="E65" s="95"/>
      <c r="F65" s="95"/>
      <c r="G65" s="95"/>
      <c r="H65" s="453"/>
      <c r="I65" s="95"/>
      <c r="J65" s="95"/>
      <c r="K65" s="95"/>
      <c r="L65" s="95"/>
      <c r="M65" s="95"/>
      <c r="N65" s="95"/>
      <c r="O65" s="95"/>
      <c r="P65" s="95"/>
      <c r="Q65" s="96"/>
      <c r="R65" s="96"/>
      <c r="S65" s="96"/>
      <c r="T65" s="96"/>
      <c r="U65" s="96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94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6"/>
      <c r="R66" s="96"/>
      <c r="S66" s="96"/>
      <c r="T66" s="96"/>
      <c r="U66" s="96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93"/>
      <c r="B67" s="560"/>
      <c r="C67" s="558"/>
      <c r="D67" s="558"/>
      <c r="E67" s="77"/>
      <c r="F67" s="558"/>
      <c r="G67" s="559"/>
      <c r="H67" s="77"/>
      <c r="I67" s="560"/>
      <c r="J67" s="558"/>
      <c r="K67" s="558"/>
      <c r="L67" s="77"/>
      <c r="M67" s="558"/>
      <c r="N67" s="559"/>
      <c r="O67" s="77"/>
      <c r="P67" s="560"/>
      <c r="Q67" s="558"/>
      <c r="R67" s="558"/>
      <c r="S67" s="77"/>
      <c r="T67" s="104"/>
      <c r="U67" s="77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5" ht="13.5" thickBot="1">
      <c r="A68" s="93"/>
      <c r="B68" s="97"/>
      <c r="C68" s="97"/>
      <c r="D68" s="97"/>
      <c r="E68" s="97"/>
      <c r="F68" s="97"/>
      <c r="G68" s="97"/>
      <c r="H68" s="80"/>
      <c r="I68" s="97"/>
      <c r="J68" s="100" t="s">
        <v>71</v>
      </c>
      <c r="K68" s="100"/>
      <c r="L68" s="100"/>
      <c r="M68" s="468"/>
      <c r="N68" s="469"/>
      <c r="O68" s="469"/>
      <c r="P68" s="469"/>
      <c r="Q68" s="469"/>
      <c r="R68" s="469"/>
      <c r="S68" s="469"/>
      <c r="T68" s="469"/>
      <c r="U68" s="469"/>
      <c r="V68" s="4"/>
      <c r="W68" s="4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4" ht="15.75" thickBot="1">
      <c r="A69" s="98" t="s">
        <v>27</v>
      </c>
      <c r="B69" s="582" t="s">
        <v>44</v>
      </c>
      <c r="C69" s="583"/>
      <c r="D69" s="583"/>
      <c r="E69" s="583"/>
      <c r="F69" s="583"/>
      <c r="G69" s="583"/>
      <c r="H69" s="583"/>
      <c r="I69" s="583"/>
      <c r="J69" s="583"/>
      <c r="K69" s="583"/>
      <c r="L69" s="584"/>
      <c r="M69" s="574" t="s">
        <v>50</v>
      </c>
      <c r="N69" s="575"/>
      <c r="O69" s="575"/>
      <c r="P69" s="575"/>
      <c r="Q69" s="575"/>
      <c r="R69" s="575"/>
      <c r="S69" s="575"/>
      <c r="T69" s="575"/>
      <c r="U69" s="575"/>
      <c r="V69" s="575"/>
      <c r="W69" s="576"/>
      <c r="X69" s="625"/>
      <c r="Y69" s="626"/>
      <c r="Z69" s="626"/>
      <c r="AA69" s="626"/>
      <c r="AB69" s="626"/>
      <c r="AC69" s="626"/>
      <c r="AD69" s="626"/>
      <c r="AE69" s="626"/>
      <c r="AF69" s="626"/>
      <c r="AG69" s="626"/>
      <c r="AH69" s="626"/>
    </row>
    <row r="70" spans="1:34" ht="13.5" thickBot="1">
      <c r="A70" s="449"/>
      <c r="B70" s="616" t="s">
        <v>0</v>
      </c>
      <c r="C70" s="586"/>
      <c r="D70" s="450" t="s">
        <v>76</v>
      </c>
      <c r="E70" s="617" t="s">
        <v>77</v>
      </c>
      <c r="F70" s="618"/>
      <c r="G70" s="478" t="s">
        <v>79</v>
      </c>
      <c r="H70" s="585" t="s">
        <v>78</v>
      </c>
      <c r="I70" s="418"/>
      <c r="J70" s="622"/>
      <c r="K70" s="600" t="s">
        <v>80</v>
      </c>
      <c r="L70" s="601"/>
      <c r="M70" s="585" t="s">
        <v>0</v>
      </c>
      <c r="N70" s="586"/>
      <c r="O70" s="450" t="s">
        <v>76</v>
      </c>
      <c r="P70" s="617" t="s">
        <v>77</v>
      </c>
      <c r="Q70" s="618"/>
      <c r="R70" s="451" t="s">
        <v>79</v>
      </c>
      <c r="S70" s="585" t="s">
        <v>78</v>
      </c>
      <c r="T70" s="418"/>
      <c r="U70" s="622"/>
      <c r="V70" s="600" t="s">
        <v>80</v>
      </c>
      <c r="W70" s="623"/>
      <c r="X70" s="627"/>
      <c r="Y70" s="628"/>
      <c r="Z70" s="460"/>
      <c r="AA70" s="629"/>
      <c r="AB70" s="629"/>
      <c r="AC70" s="461"/>
      <c r="AD70" s="627"/>
      <c r="AE70" s="559"/>
      <c r="AF70" s="559"/>
      <c r="AG70" s="627"/>
      <c r="AH70" s="630"/>
    </row>
    <row r="71" spans="1:34" ht="12.75">
      <c r="A71" s="163"/>
      <c r="B71" s="580" t="s">
        <v>47</v>
      </c>
      <c r="C71" s="581"/>
      <c r="D71" s="438" t="s">
        <v>61</v>
      </c>
      <c r="E71" s="439" t="s">
        <v>74</v>
      </c>
      <c r="F71" s="457" t="s">
        <v>75</v>
      </c>
      <c r="G71" s="479" t="s">
        <v>82</v>
      </c>
      <c r="H71" s="619" t="s">
        <v>60</v>
      </c>
      <c r="I71" s="620"/>
      <c r="J71" s="621"/>
      <c r="K71" s="602" t="s">
        <v>59</v>
      </c>
      <c r="L71" s="603"/>
      <c r="M71" s="580" t="s">
        <v>47</v>
      </c>
      <c r="N71" s="581"/>
      <c r="O71" s="438" t="s">
        <v>61</v>
      </c>
      <c r="P71" s="439" t="s">
        <v>74</v>
      </c>
      <c r="Q71" s="457" t="s">
        <v>75</v>
      </c>
      <c r="R71" s="176" t="s">
        <v>82</v>
      </c>
      <c r="S71" s="619" t="s">
        <v>60</v>
      </c>
      <c r="T71" s="620"/>
      <c r="U71" s="621"/>
      <c r="V71" s="602" t="s">
        <v>59</v>
      </c>
      <c r="W71" s="624"/>
      <c r="X71" s="560"/>
      <c r="Y71" s="558"/>
      <c r="Z71" s="77"/>
      <c r="AA71" s="76"/>
      <c r="AB71" s="76"/>
      <c r="AC71" s="77"/>
      <c r="AD71" s="631"/>
      <c r="AE71" s="632"/>
      <c r="AF71" s="632"/>
      <c r="AG71" s="631"/>
      <c r="AH71" s="633"/>
    </row>
    <row r="72" spans="1:34" ht="13.5" thickBot="1">
      <c r="A72" s="164"/>
      <c r="B72" s="39" t="s">
        <v>72</v>
      </c>
      <c r="C72" s="433">
        <v>111</v>
      </c>
      <c r="D72" s="79">
        <v>111</v>
      </c>
      <c r="E72" s="440" t="s">
        <v>57</v>
      </c>
      <c r="F72" s="458" t="s">
        <v>57</v>
      </c>
      <c r="G72" s="480" t="s">
        <v>57</v>
      </c>
      <c r="H72" s="415" t="s">
        <v>72</v>
      </c>
      <c r="I72" s="417">
        <v>41</v>
      </c>
      <c r="J72" s="426">
        <v>111</v>
      </c>
      <c r="K72" s="223" t="s">
        <v>72</v>
      </c>
      <c r="L72" s="481">
        <v>41</v>
      </c>
      <c r="M72" s="39" t="s">
        <v>72</v>
      </c>
      <c r="N72" s="433">
        <v>111</v>
      </c>
      <c r="O72" s="79">
        <v>111</v>
      </c>
      <c r="P72" s="440" t="s">
        <v>57</v>
      </c>
      <c r="Q72" s="458" t="s">
        <v>57</v>
      </c>
      <c r="R72" s="490" t="s">
        <v>57</v>
      </c>
      <c r="S72" s="415" t="s">
        <v>72</v>
      </c>
      <c r="T72" s="417">
        <v>41</v>
      </c>
      <c r="U72" s="426">
        <v>111</v>
      </c>
      <c r="V72" s="223" t="s">
        <v>72</v>
      </c>
      <c r="W72" s="441">
        <v>41</v>
      </c>
      <c r="X72" s="76"/>
      <c r="Y72" s="76"/>
      <c r="Z72" s="76"/>
      <c r="AA72" s="76"/>
      <c r="AB72" s="76"/>
      <c r="AC72" s="462"/>
      <c r="AD72" s="454"/>
      <c r="AE72" s="454"/>
      <c r="AF72" s="454"/>
      <c r="AG72" s="454"/>
      <c r="AH72" s="463"/>
    </row>
    <row r="73" spans="1:34" ht="13.5" thickTop="1">
      <c r="A73" s="163">
        <v>610</v>
      </c>
      <c r="B73" s="63"/>
      <c r="C73" s="434">
        <v>161572</v>
      </c>
      <c r="D73" s="63">
        <v>27950</v>
      </c>
      <c r="E73" s="108"/>
      <c r="F73" s="73"/>
      <c r="G73" s="108"/>
      <c r="H73" s="228"/>
      <c r="I73" s="419">
        <v>30150</v>
      </c>
      <c r="J73" s="427">
        <v>2500</v>
      </c>
      <c r="K73" s="228"/>
      <c r="L73" s="482">
        <v>17640</v>
      </c>
      <c r="M73" s="63"/>
      <c r="N73" s="434">
        <v>167210</v>
      </c>
      <c r="O73" s="63">
        <v>29620</v>
      </c>
      <c r="P73" s="108"/>
      <c r="Q73" s="73"/>
      <c r="R73" s="108"/>
      <c r="S73" s="228"/>
      <c r="T73" s="419">
        <v>31600</v>
      </c>
      <c r="U73" s="427">
        <v>2500</v>
      </c>
      <c r="V73" s="228"/>
      <c r="W73" s="442">
        <v>18700</v>
      </c>
      <c r="X73" s="80"/>
      <c r="Y73" s="80"/>
      <c r="Z73" s="80"/>
      <c r="AA73" s="80"/>
      <c r="AB73" s="80"/>
      <c r="AC73" s="80"/>
      <c r="AD73" s="414"/>
      <c r="AE73" s="414"/>
      <c r="AF73" s="414"/>
      <c r="AG73" s="414"/>
      <c r="AH73" s="414"/>
    </row>
    <row r="74" spans="1:34" ht="13.5" thickBot="1">
      <c r="A74" s="164" t="s">
        <v>23</v>
      </c>
      <c r="B74" s="43"/>
      <c r="C74" s="319"/>
      <c r="D74" s="64"/>
      <c r="E74" s="109"/>
      <c r="F74" s="44"/>
      <c r="G74" s="174"/>
      <c r="H74" s="416"/>
      <c r="I74" s="420"/>
      <c r="J74" s="428"/>
      <c r="K74" s="231"/>
      <c r="L74" s="483"/>
      <c r="M74" s="43"/>
      <c r="N74" s="319"/>
      <c r="O74" s="64"/>
      <c r="P74" s="109"/>
      <c r="Q74" s="44"/>
      <c r="R74" s="174"/>
      <c r="S74" s="416"/>
      <c r="T74" s="420"/>
      <c r="U74" s="428"/>
      <c r="V74" s="231"/>
      <c r="W74" s="443"/>
      <c r="X74" s="80"/>
      <c r="Y74" s="80"/>
      <c r="Z74" s="90"/>
      <c r="AA74" s="90"/>
      <c r="AB74" s="80"/>
      <c r="AC74" s="80"/>
      <c r="AD74" s="414"/>
      <c r="AE74" s="414"/>
      <c r="AF74" s="464"/>
      <c r="AG74" s="464"/>
      <c r="AH74" s="414"/>
    </row>
    <row r="75" spans="1:34" ht="13.5" thickTop="1">
      <c r="A75" s="163">
        <v>620</v>
      </c>
      <c r="B75" s="63"/>
      <c r="C75" s="434">
        <v>61033</v>
      </c>
      <c r="D75" s="63">
        <v>10920</v>
      </c>
      <c r="E75" s="108"/>
      <c r="F75" s="73"/>
      <c r="G75" s="108"/>
      <c r="H75" s="234"/>
      <c r="I75" s="421">
        <v>11650</v>
      </c>
      <c r="J75" s="429"/>
      <c r="K75" s="234"/>
      <c r="L75" s="484">
        <v>6540</v>
      </c>
      <c r="M75" s="63"/>
      <c r="N75" s="434">
        <v>62100</v>
      </c>
      <c r="O75" s="63">
        <v>11970</v>
      </c>
      <c r="P75" s="108"/>
      <c r="Q75" s="73"/>
      <c r="R75" s="108"/>
      <c r="S75" s="234"/>
      <c r="T75" s="421">
        <v>12100</v>
      </c>
      <c r="U75" s="429"/>
      <c r="V75" s="234"/>
      <c r="W75" s="444">
        <v>6940</v>
      </c>
      <c r="X75" s="80"/>
      <c r="Y75" s="80"/>
      <c r="Z75" s="80"/>
      <c r="AA75" s="80"/>
      <c r="AB75" s="80"/>
      <c r="AC75" s="80"/>
      <c r="AD75" s="414"/>
      <c r="AE75" s="414"/>
      <c r="AF75" s="414"/>
      <c r="AG75" s="414"/>
      <c r="AH75" s="414"/>
    </row>
    <row r="76" spans="1:34" ht="13.5" thickBot="1">
      <c r="A76" s="164" t="s">
        <v>23</v>
      </c>
      <c r="B76" s="43"/>
      <c r="C76" s="319"/>
      <c r="D76" s="43"/>
      <c r="E76" s="174"/>
      <c r="F76" s="44"/>
      <c r="G76" s="174"/>
      <c r="H76" s="236"/>
      <c r="I76" s="422"/>
      <c r="J76" s="430"/>
      <c r="K76" s="236"/>
      <c r="L76" s="485"/>
      <c r="M76" s="43"/>
      <c r="N76" s="319"/>
      <c r="O76" s="43"/>
      <c r="P76" s="174"/>
      <c r="Q76" s="44"/>
      <c r="R76" s="174"/>
      <c r="S76" s="236"/>
      <c r="T76" s="422"/>
      <c r="U76" s="430"/>
      <c r="V76" s="236"/>
      <c r="W76" s="445"/>
      <c r="X76" s="80"/>
      <c r="Y76" s="80"/>
      <c r="Z76" s="80"/>
      <c r="AA76" s="80"/>
      <c r="AB76" s="80"/>
      <c r="AC76" s="80"/>
      <c r="AD76" s="414"/>
      <c r="AE76" s="414"/>
      <c r="AF76" s="414"/>
      <c r="AG76" s="414"/>
      <c r="AH76" s="414"/>
    </row>
    <row r="77" spans="1:34" ht="13.5" thickTop="1">
      <c r="A77" s="163">
        <v>630</v>
      </c>
      <c r="B77" s="63">
        <v>6050</v>
      </c>
      <c r="C77" s="434">
        <v>48357</v>
      </c>
      <c r="D77" s="63">
        <v>1400</v>
      </c>
      <c r="E77" s="108"/>
      <c r="F77" s="73"/>
      <c r="G77" s="108"/>
      <c r="H77" s="234">
        <v>1150</v>
      </c>
      <c r="I77" s="421">
        <v>4440</v>
      </c>
      <c r="J77" s="429">
        <v>1000</v>
      </c>
      <c r="K77" s="234">
        <v>900</v>
      </c>
      <c r="L77" s="484">
        <v>750</v>
      </c>
      <c r="M77" s="63">
        <v>2520</v>
      </c>
      <c r="N77" s="434">
        <v>44200</v>
      </c>
      <c r="O77" s="63">
        <v>1500</v>
      </c>
      <c r="P77" s="108"/>
      <c r="Q77" s="73"/>
      <c r="R77" s="108"/>
      <c r="S77" s="234">
        <v>1150</v>
      </c>
      <c r="T77" s="421">
        <v>4330</v>
      </c>
      <c r="U77" s="429">
        <v>1000</v>
      </c>
      <c r="V77" s="234">
        <v>900</v>
      </c>
      <c r="W77" s="444">
        <v>850</v>
      </c>
      <c r="X77" s="80"/>
      <c r="Y77" s="80"/>
      <c r="Z77" s="80"/>
      <c r="AA77" s="80"/>
      <c r="AB77" s="80"/>
      <c r="AC77" s="80"/>
      <c r="AD77" s="414"/>
      <c r="AE77" s="414"/>
      <c r="AF77" s="414"/>
      <c r="AG77" s="414"/>
      <c r="AH77" s="414"/>
    </row>
    <row r="78" spans="1:34" ht="12.75">
      <c r="A78" s="163" t="s">
        <v>23</v>
      </c>
      <c r="B78" s="177"/>
      <c r="C78" s="435"/>
      <c r="D78" s="180"/>
      <c r="E78" s="179"/>
      <c r="F78" s="103"/>
      <c r="G78" s="179"/>
      <c r="H78" s="238"/>
      <c r="I78" s="423"/>
      <c r="J78" s="431"/>
      <c r="K78" s="238"/>
      <c r="L78" s="486"/>
      <c r="M78" s="180"/>
      <c r="N78" s="435"/>
      <c r="O78" s="180"/>
      <c r="P78" s="179"/>
      <c r="Q78" s="103"/>
      <c r="R78" s="179"/>
      <c r="S78" s="238"/>
      <c r="T78" s="423"/>
      <c r="U78" s="431"/>
      <c r="V78" s="238"/>
      <c r="W78" s="446"/>
      <c r="X78" s="80"/>
      <c r="Y78" s="80"/>
      <c r="Z78" s="80"/>
      <c r="AA78" s="80"/>
      <c r="AB78" s="80"/>
      <c r="AC78" s="80"/>
      <c r="AD78" s="414"/>
      <c r="AE78" s="414"/>
      <c r="AF78" s="414"/>
      <c r="AG78" s="414"/>
      <c r="AH78" s="414"/>
    </row>
    <row r="79" spans="1:34" ht="12.75">
      <c r="A79" s="163" t="s">
        <v>81</v>
      </c>
      <c r="B79" s="177"/>
      <c r="C79" s="435"/>
      <c r="D79" s="180"/>
      <c r="E79" s="179">
        <v>2080</v>
      </c>
      <c r="F79" s="103">
        <v>20</v>
      </c>
      <c r="G79" s="179">
        <v>700</v>
      </c>
      <c r="H79" s="238"/>
      <c r="I79" s="423"/>
      <c r="J79" s="431"/>
      <c r="K79" s="238"/>
      <c r="L79" s="486"/>
      <c r="M79" s="180"/>
      <c r="N79" s="435"/>
      <c r="O79" s="180"/>
      <c r="P79" s="179">
        <v>2270</v>
      </c>
      <c r="Q79" s="103">
        <v>30</v>
      </c>
      <c r="R79" s="179">
        <v>800</v>
      </c>
      <c r="S79" s="238"/>
      <c r="T79" s="423"/>
      <c r="U79" s="431"/>
      <c r="V79" s="238"/>
      <c r="W79" s="446"/>
      <c r="X79" s="80"/>
      <c r="Y79" s="80"/>
      <c r="Z79" s="80"/>
      <c r="AA79" s="80"/>
      <c r="AB79" s="80"/>
      <c r="AC79" s="80"/>
      <c r="AD79" s="414"/>
      <c r="AE79" s="414"/>
      <c r="AF79" s="414"/>
      <c r="AG79" s="414"/>
      <c r="AH79" s="414"/>
    </row>
    <row r="80" spans="1:34" ht="13.5" thickBot="1">
      <c r="A80" s="164" t="s">
        <v>37</v>
      </c>
      <c r="B80" s="157"/>
      <c r="C80" s="436">
        <v>12580</v>
      </c>
      <c r="D80" s="157"/>
      <c r="E80" s="175"/>
      <c r="F80" s="154"/>
      <c r="G80" s="175"/>
      <c r="H80" s="241"/>
      <c r="I80" s="424"/>
      <c r="J80" s="432">
        <v>1840</v>
      </c>
      <c r="K80" s="241"/>
      <c r="L80" s="487"/>
      <c r="M80" s="63"/>
      <c r="N80" s="434"/>
      <c r="O80" s="63"/>
      <c r="P80" s="108"/>
      <c r="Q80" s="73"/>
      <c r="R80" s="108"/>
      <c r="S80" s="234"/>
      <c r="T80" s="421"/>
      <c r="U80" s="429"/>
      <c r="V80" s="234"/>
      <c r="W80" s="444"/>
      <c r="X80" s="80"/>
      <c r="Y80" s="80"/>
      <c r="Z80" s="80"/>
      <c r="AA80" s="80"/>
      <c r="AB80" s="80"/>
      <c r="AC80" s="80"/>
      <c r="AD80" s="414"/>
      <c r="AE80" s="414"/>
      <c r="AF80" s="414"/>
      <c r="AG80" s="414"/>
      <c r="AH80" s="414"/>
    </row>
    <row r="81" spans="1:34" ht="14.25" thickBot="1" thickTop="1">
      <c r="A81" s="165">
        <v>640</v>
      </c>
      <c r="B81" s="159"/>
      <c r="C81" s="437">
        <v>500</v>
      </c>
      <c r="D81" s="159">
        <v>200</v>
      </c>
      <c r="E81" s="169"/>
      <c r="F81" s="78"/>
      <c r="G81" s="169"/>
      <c r="H81" s="162"/>
      <c r="I81" s="425">
        <v>100</v>
      </c>
      <c r="J81" s="243"/>
      <c r="K81" s="162"/>
      <c r="L81" s="488">
        <v>100</v>
      </c>
      <c r="M81" s="465"/>
      <c r="N81" s="466">
        <v>300</v>
      </c>
      <c r="O81" s="465">
        <v>200</v>
      </c>
      <c r="P81" s="467"/>
      <c r="Q81" s="491"/>
      <c r="R81" s="467"/>
      <c r="S81" s="416"/>
      <c r="T81" s="420"/>
      <c r="U81" s="183"/>
      <c r="V81" s="416"/>
      <c r="W81" s="443">
        <v>100</v>
      </c>
      <c r="X81" s="80"/>
      <c r="Y81" s="80"/>
      <c r="Z81" s="80"/>
      <c r="AA81" s="80"/>
      <c r="AB81" s="80"/>
      <c r="AC81" s="80"/>
      <c r="AD81" s="414"/>
      <c r="AE81" s="414"/>
      <c r="AF81" s="414"/>
      <c r="AG81" s="414"/>
      <c r="AH81" s="414"/>
    </row>
    <row r="82" spans="1:34" ht="14.25" thickBot="1" thickTop="1">
      <c r="A82" s="163" t="s">
        <v>84</v>
      </c>
      <c r="B82" s="159">
        <f>SUM(B73:B81)</f>
        <v>6050</v>
      </c>
      <c r="C82" s="452">
        <f>SUM(C73:C81)</f>
        <v>284042</v>
      </c>
      <c r="D82" s="159">
        <f>SUM(D73:D81)</f>
        <v>40470</v>
      </c>
      <c r="E82" s="160">
        <f>SUM(E79:E81)</f>
        <v>2080</v>
      </c>
      <c r="F82" s="154">
        <f aca="true" t="shared" si="1" ref="F82:L82">SUM(F73:F81)</f>
        <v>20</v>
      </c>
      <c r="G82" s="169">
        <f t="shared" si="1"/>
        <v>700</v>
      </c>
      <c r="H82" s="162">
        <f t="shared" si="1"/>
        <v>1150</v>
      </c>
      <c r="I82" s="425">
        <f t="shared" si="1"/>
        <v>46340</v>
      </c>
      <c r="J82" s="243">
        <f t="shared" si="1"/>
        <v>5340</v>
      </c>
      <c r="K82" s="162">
        <f t="shared" si="1"/>
        <v>900</v>
      </c>
      <c r="L82" s="489">
        <f t="shared" si="1"/>
        <v>25030</v>
      </c>
      <c r="M82" s="159">
        <f>SUM(M77:M81)</f>
        <v>2520</v>
      </c>
      <c r="N82" s="452">
        <f>SUM(N73:N81)</f>
        <v>273810</v>
      </c>
      <c r="O82" s="159">
        <f>SUM(O73:O81)</f>
        <v>43290</v>
      </c>
      <c r="P82" s="160">
        <f>SUM(P79:P81)</f>
        <v>2270</v>
      </c>
      <c r="Q82" s="154">
        <f>SUM(Q79:Q81)</f>
        <v>30</v>
      </c>
      <c r="R82" s="169">
        <f>SUM(R79:R81)</f>
        <v>800</v>
      </c>
      <c r="S82" s="162">
        <f>SUM(S77:S81)</f>
        <v>1150</v>
      </c>
      <c r="T82" s="425">
        <f>SUM(T73:T81)</f>
        <v>48030</v>
      </c>
      <c r="U82" s="243">
        <f>SUM(U73:U81)</f>
        <v>3500</v>
      </c>
      <c r="V82" s="162">
        <f>SUM(V77:V81)</f>
        <v>900</v>
      </c>
      <c r="W82" s="244">
        <f>SUM(W73:W81)</f>
        <v>26590</v>
      </c>
      <c r="X82" s="80"/>
      <c r="Y82" s="80"/>
      <c r="Z82" s="80"/>
      <c r="AA82" s="80"/>
      <c r="AB82" s="80"/>
      <c r="AC82" s="80"/>
      <c r="AD82" s="414"/>
      <c r="AE82" s="414"/>
      <c r="AF82" s="414"/>
      <c r="AG82" s="414"/>
      <c r="AH82" s="414"/>
    </row>
    <row r="83" spans="1:34" ht="14.25" thickBot="1" thickTop="1">
      <c r="A83" s="164" t="s">
        <v>85</v>
      </c>
      <c r="B83" s="159">
        <v>6050</v>
      </c>
      <c r="C83" s="571">
        <v>324512</v>
      </c>
      <c r="D83" s="564"/>
      <c r="E83" s="571">
        <v>2100</v>
      </c>
      <c r="F83" s="572"/>
      <c r="G83" s="413">
        <v>700</v>
      </c>
      <c r="H83" s="563">
        <v>47490</v>
      </c>
      <c r="I83" s="511"/>
      <c r="J83" s="169">
        <v>5340</v>
      </c>
      <c r="K83" s="587">
        <v>25930</v>
      </c>
      <c r="L83" s="588"/>
      <c r="M83" s="159">
        <v>2520</v>
      </c>
      <c r="N83" s="571">
        <v>317100</v>
      </c>
      <c r="O83" s="564"/>
      <c r="P83" s="571">
        <v>2300</v>
      </c>
      <c r="Q83" s="572"/>
      <c r="R83" s="413">
        <v>800</v>
      </c>
      <c r="S83" s="563">
        <v>49180</v>
      </c>
      <c r="T83" s="564"/>
      <c r="U83" s="243">
        <v>3500</v>
      </c>
      <c r="V83" s="563">
        <v>27490</v>
      </c>
      <c r="W83" s="572"/>
      <c r="X83" s="80"/>
      <c r="Y83" s="634"/>
      <c r="Z83" s="559"/>
      <c r="AA83" s="634"/>
      <c r="AB83" s="559"/>
      <c r="AC83" s="336"/>
      <c r="AD83" s="414"/>
      <c r="AE83" s="414"/>
      <c r="AF83" s="414"/>
      <c r="AG83" s="414"/>
      <c r="AH83" s="414"/>
    </row>
    <row r="84" spans="1:34" ht="14.25" thickBot="1" thickTop="1">
      <c r="A84" s="68" t="s">
        <v>86</v>
      </c>
      <c r="B84" s="565">
        <v>332662</v>
      </c>
      <c r="C84" s="566"/>
      <c r="D84" s="566"/>
      <c r="E84" s="566"/>
      <c r="F84" s="573"/>
      <c r="G84" s="412"/>
      <c r="H84" s="569">
        <v>79460</v>
      </c>
      <c r="I84" s="570"/>
      <c r="J84" s="570"/>
      <c r="K84" s="569"/>
      <c r="L84" s="511"/>
      <c r="M84" s="565">
        <v>321920</v>
      </c>
      <c r="N84" s="568"/>
      <c r="O84" s="568"/>
      <c r="P84" s="568"/>
      <c r="Q84" s="511"/>
      <c r="R84" s="565">
        <v>80970</v>
      </c>
      <c r="S84" s="566"/>
      <c r="T84" s="566"/>
      <c r="U84" s="566"/>
      <c r="V84" s="566"/>
      <c r="W84" s="567"/>
      <c r="X84" s="634"/>
      <c r="Y84" s="559"/>
      <c r="Z84" s="559"/>
      <c r="AA84" s="634"/>
      <c r="AB84" s="559"/>
      <c r="AC84" s="336"/>
      <c r="AD84" s="635"/>
      <c r="AE84" s="636"/>
      <c r="AF84" s="636"/>
      <c r="AG84" s="414"/>
      <c r="AH84" s="456"/>
    </row>
    <row r="85" spans="1:34" ht="14.25" thickBot="1" thickTop="1">
      <c r="A85" s="60" t="s">
        <v>28</v>
      </c>
      <c r="B85" s="644">
        <v>412122</v>
      </c>
      <c r="C85" s="645"/>
      <c r="D85" s="645"/>
      <c r="E85" s="645"/>
      <c r="F85" s="645"/>
      <c r="G85" s="645"/>
      <c r="H85" s="645"/>
      <c r="I85" s="645"/>
      <c r="J85" s="645"/>
      <c r="K85" s="645"/>
      <c r="L85" s="651"/>
      <c r="M85" s="644">
        <v>402890</v>
      </c>
      <c r="N85" s="645"/>
      <c r="O85" s="645"/>
      <c r="P85" s="645"/>
      <c r="Q85" s="645"/>
      <c r="R85" s="645"/>
      <c r="S85" s="645"/>
      <c r="T85" s="645"/>
      <c r="U85" s="645"/>
      <c r="V85" s="645"/>
      <c r="W85" s="646"/>
      <c r="X85" s="592"/>
      <c r="Y85" s="559"/>
      <c r="Z85" s="559"/>
      <c r="AA85" s="559"/>
      <c r="AB85" s="559"/>
      <c r="AC85" s="336"/>
      <c r="AD85" s="414"/>
      <c r="AE85" s="414"/>
      <c r="AF85" s="414"/>
      <c r="AG85" s="414"/>
      <c r="AH85" s="414"/>
    </row>
    <row r="86" spans="1:21" ht="13.5" thickTop="1">
      <c r="A86" s="99"/>
      <c r="D86" s="62"/>
      <c r="F86" s="91"/>
      <c r="I86" s="2"/>
      <c r="M86" s="2"/>
      <c r="N86" s="455"/>
      <c r="O86" s="455"/>
      <c r="P86" s="455"/>
      <c r="Q86" s="455"/>
      <c r="R86" s="455"/>
      <c r="S86" s="455"/>
      <c r="T86" s="2"/>
      <c r="U86" s="2"/>
    </row>
    <row r="87" spans="1:11" ht="15.75" thickBot="1">
      <c r="A87" s="625"/>
      <c r="B87" s="626"/>
      <c r="C87" s="626"/>
      <c r="D87" s="626"/>
      <c r="E87" s="626"/>
      <c r="F87" s="626"/>
      <c r="G87" s="626"/>
      <c r="H87" s="626"/>
      <c r="I87" s="626"/>
      <c r="J87" s="626"/>
      <c r="K87" s="626"/>
    </row>
    <row r="88" spans="1:13" ht="15.75" thickBot="1">
      <c r="A88" s="98" t="s">
        <v>27</v>
      </c>
      <c r="B88" s="582" t="s">
        <v>83</v>
      </c>
      <c r="C88" s="648"/>
      <c r="D88" s="648"/>
      <c r="E88" s="648"/>
      <c r="F88" s="648"/>
      <c r="G88" s="648"/>
      <c r="H88" s="648"/>
      <c r="I88" s="648"/>
      <c r="J88" s="648"/>
      <c r="K88" s="648"/>
      <c r="L88" s="648"/>
      <c r="M88" s="515"/>
    </row>
    <row r="89" spans="1:14" ht="13.5" thickBot="1">
      <c r="A89" s="449"/>
      <c r="B89" s="616" t="s">
        <v>0</v>
      </c>
      <c r="C89" s="418"/>
      <c r="D89" s="639"/>
      <c r="E89" s="503" t="s">
        <v>76</v>
      </c>
      <c r="F89" s="640" t="s">
        <v>77</v>
      </c>
      <c r="G89" s="641"/>
      <c r="H89" s="504" t="s">
        <v>79</v>
      </c>
      <c r="I89" s="585" t="s">
        <v>78</v>
      </c>
      <c r="J89" s="418"/>
      <c r="K89" s="622"/>
      <c r="L89" s="600" t="s">
        <v>80</v>
      </c>
      <c r="M89" s="522"/>
      <c r="N89" s="2"/>
    </row>
    <row r="90" spans="1:13" ht="12.75">
      <c r="A90" s="449"/>
      <c r="B90" s="506" t="s">
        <v>35</v>
      </c>
      <c r="C90" s="580" t="s">
        <v>47</v>
      </c>
      <c r="D90" s="647"/>
      <c r="E90" s="438" t="s">
        <v>61</v>
      </c>
      <c r="F90" s="439" t="s">
        <v>74</v>
      </c>
      <c r="G90" s="457" t="s">
        <v>75</v>
      </c>
      <c r="H90" s="176" t="s">
        <v>82</v>
      </c>
      <c r="I90" s="602" t="s">
        <v>60</v>
      </c>
      <c r="J90" s="650"/>
      <c r="K90" s="535"/>
      <c r="L90" s="602" t="s">
        <v>59</v>
      </c>
      <c r="M90" s="649"/>
    </row>
    <row r="91" spans="1:16" ht="13.5" thickBot="1">
      <c r="A91" s="163"/>
      <c r="B91" s="471">
        <v>41</v>
      </c>
      <c r="C91" s="39" t="s">
        <v>72</v>
      </c>
      <c r="D91" s="433">
        <v>111</v>
      </c>
      <c r="E91" s="39">
        <v>111</v>
      </c>
      <c r="F91" s="433" t="s">
        <v>57</v>
      </c>
      <c r="G91" s="494" t="s">
        <v>57</v>
      </c>
      <c r="H91" s="490" t="s">
        <v>57</v>
      </c>
      <c r="I91" s="415" t="s">
        <v>72</v>
      </c>
      <c r="J91" s="417">
        <v>41</v>
      </c>
      <c r="K91" s="426">
        <v>111</v>
      </c>
      <c r="L91" s="415" t="s">
        <v>72</v>
      </c>
      <c r="M91" s="441">
        <v>41</v>
      </c>
      <c r="O91" s="81"/>
      <c r="P91" s="81"/>
    </row>
    <row r="92" spans="1:16" ht="13.5" thickTop="1">
      <c r="A92" s="163">
        <v>610</v>
      </c>
      <c r="B92" s="475"/>
      <c r="C92" s="472"/>
      <c r="D92" s="228">
        <v>177240</v>
      </c>
      <c r="E92" s="228">
        <v>32400</v>
      </c>
      <c r="F92" s="473"/>
      <c r="G92" s="495"/>
      <c r="H92" s="492"/>
      <c r="I92" s="497"/>
      <c r="J92" s="500">
        <v>32600</v>
      </c>
      <c r="K92" s="499">
        <v>2500</v>
      </c>
      <c r="L92" s="497"/>
      <c r="M92" s="229">
        <v>19750</v>
      </c>
      <c r="O92" s="81"/>
      <c r="P92" s="81"/>
    </row>
    <row r="93" spans="1:16" ht="13.5" thickBot="1">
      <c r="A93" s="164" t="s">
        <v>23</v>
      </c>
      <c r="B93" s="476"/>
      <c r="C93" s="477"/>
      <c r="D93" s="508"/>
      <c r="E93" s="502"/>
      <c r="F93" s="505"/>
      <c r="G93" s="494"/>
      <c r="H93" s="493"/>
      <c r="I93" s="498"/>
      <c r="J93" s="107"/>
      <c r="K93" s="221"/>
      <c r="L93" s="498"/>
      <c r="M93" s="496"/>
      <c r="O93" s="81"/>
      <c r="P93" s="81"/>
    </row>
    <row r="94" spans="1:13" ht="13.5" thickTop="1">
      <c r="A94" s="163">
        <v>620</v>
      </c>
      <c r="B94" s="74"/>
      <c r="C94" s="63"/>
      <c r="D94" s="434">
        <v>65830</v>
      </c>
      <c r="E94" s="234">
        <v>12430</v>
      </c>
      <c r="F94" s="108"/>
      <c r="G94" s="73"/>
      <c r="H94" s="108"/>
      <c r="I94" s="234"/>
      <c r="J94" s="434">
        <v>12650</v>
      </c>
      <c r="K94" s="429"/>
      <c r="L94" s="234"/>
      <c r="M94" s="444">
        <v>7300</v>
      </c>
    </row>
    <row r="95" spans="1:13" ht="13.5" thickBot="1">
      <c r="A95" s="164" t="s">
        <v>23</v>
      </c>
      <c r="B95" s="166"/>
      <c r="C95" s="43"/>
      <c r="D95" s="319"/>
      <c r="E95" s="236"/>
      <c r="F95" s="174"/>
      <c r="G95" s="44"/>
      <c r="H95" s="174"/>
      <c r="I95" s="236"/>
      <c r="J95" s="319"/>
      <c r="K95" s="430"/>
      <c r="L95" s="236"/>
      <c r="M95" s="445"/>
    </row>
    <row r="96" spans="1:13" ht="13.5" thickTop="1">
      <c r="A96" s="163">
        <v>630</v>
      </c>
      <c r="B96" s="74"/>
      <c r="C96" s="63">
        <v>2670</v>
      </c>
      <c r="D96" s="434">
        <v>48000</v>
      </c>
      <c r="E96" s="234">
        <v>1500</v>
      </c>
      <c r="F96" s="108"/>
      <c r="G96" s="73"/>
      <c r="H96" s="108"/>
      <c r="I96" s="234">
        <v>1050</v>
      </c>
      <c r="J96" s="434">
        <v>4450</v>
      </c>
      <c r="K96" s="429">
        <v>1000</v>
      </c>
      <c r="L96" s="234">
        <v>600</v>
      </c>
      <c r="M96" s="444">
        <v>850</v>
      </c>
    </row>
    <row r="97" spans="1:13" ht="12.75">
      <c r="A97" s="163" t="s">
        <v>23</v>
      </c>
      <c r="B97" s="177">
        <v>2760</v>
      </c>
      <c r="C97" s="180"/>
      <c r="D97" s="435"/>
      <c r="E97" s="238"/>
      <c r="F97" s="179"/>
      <c r="G97" s="103"/>
      <c r="H97" s="179"/>
      <c r="I97" s="238"/>
      <c r="J97" s="435"/>
      <c r="K97" s="431"/>
      <c r="L97" s="238"/>
      <c r="M97" s="446"/>
    </row>
    <row r="98" spans="1:13" ht="12.75">
      <c r="A98" s="163" t="s">
        <v>81</v>
      </c>
      <c r="B98" s="177"/>
      <c r="C98" s="180"/>
      <c r="D98" s="435"/>
      <c r="E98" s="238"/>
      <c r="F98" s="179">
        <v>2310</v>
      </c>
      <c r="G98" s="103">
        <v>40</v>
      </c>
      <c r="H98" s="179">
        <v>850</v>
      </c>
      <c r="I98" s="238"/>
      <c r="J98" s="435"/>
      <c r="K98" s="431"/>
      <c r="L98" s="238"/>
      <c r="M98" s="446"/>
    </row>
    <row r="99" spans="1:13" ht="13.5" thickBot="1">
      <c r="A99" s="164" t="s">
        <v>37</v>
      </c>
      <c r="B99" s="167"/>
      <c r="C99" s="157"/>
      <c r="D99" s="436"/>
      <c r="E99" s="241"/>
      <c r="F99" s="175"/>
      <c r="G99" s="154"/>
      <c r="H99" s="175"/>
      <c r="I99" s="241"/>
      <c r="J99" s="436"/>
      <c r="K99" s="432"/>
      <c r="L99" s="241"/>
      <c r="M99" s="447"/>
    </row>
    <row r="100" spans="1:13" ht="14.25" thickBot="1" thickTop="1">
      <c r="A100" s="165">
        <v>640</v>
      </c>
      <c r="B100" s="168"/>
      <c r="C100" s="159"/>
      <c r="D100" s="437">
        <v>500</v>
      </c>
      <c r="E100" s="162"/>
      <c r="F100" s="169"/>
      <c r="G100" s="78"/>
      <c r="H100" s="169"/>
      <c r="I100" s="162"/>
      <c r="J100" s="437"/>
      <c r="K100" s="243"/>
      <c r="L100" s="162"/>
      <c r="M100" s="448">
        <v>100</v>
      </c>
    </row>
    <row r="101" spans="1:13" ht="14.25" thickBot="1" thickTop="1">
      <c r="A101" s="163" t="s">
        <v>84</v>
      </c>
      <c r="B101" s="168">
        <f>SUM(B96:B100)</f>
        <v>2760</v>
      </c>
      <c r="C101" s="159">
        <f>SUM(C96:C100)</f>
        <v>2670</v>
      </c>
      <c r="D101" s="452">
        <v>291570</v>
      </c>
      <c r="E101" s="162">
        <v>46330</v>
      </c>
      <c r="F101" s="160">
        <f>SUM(F98:F100)</f>
        <v>2310</v>
      </c>
      <c r="G101" s="491">
        <f>SUM(G98:G100)</f>
        <v>40</v>
      </c>
      <c r="H101" s="169">
        <f>SUM(H98:H100)</f>
        <v>850</v>
      </c>
      <c r="I101" s="162">
        <f>SUM(I96:I100)</f>
        <v>1050</v>
      </c>
      <c r="J101" s="425">
        <f>SUM(J92:J100)</f>
        <v>49700</v>
      </c>
      <c r="K101" s="243">
        <f>SUM(K92:K100)</f>
        <v>3500</v>
      </c>
      <c r="L101" s="162">
        <f>SUM(L96:L100)</f>
        <v>600</v>
      </c>
      <c r="M101" s="244">
        <f>SUM(M92:M100)</f>
        <v>28000</v>
      </c>
    </row>
    <row r="102" spans="1:13" ht="14.25" thickBot="1" thickTop="1">
      <c r="A102" s="164" t="s">
        <v>85</v>
      </c>
      <c r="B102" s="642">
        <v>5430</v>
      </c>
      <c r="C102" s="564"/>
      <c r="D102" s="571">
        <v>337900</v>
      </c>
      <c r="E102" s="564"/>
      <c r="F102" s="566">
        <v>2350</v>
      </c>
      <c r="G102" s="567"/>
      <c r="H102" s="507">
        <v>850</v>
      </c>
      <c r="I102" s="569">
        <v>50750</v>
      </c>
      <c r="J102" s="643"/>
      <c r="K102" s="459">
        <v>3500</v>
      </c>
      <c r="L102" s="566">
        <v>28600</v>
      </c>
      <c r="M102" s="567"/>
    </row>
    <row r="103" spans="1:13" ht="14.25" thickBot="1" thickTop="1">
      <c r="A103" s="68" t="s">
        <v>87</v>
      </c>
      <c r="B103" s="565">
        <v>345680</v>
      </c>
      <c r="C103" s="578"/>
      <c r="D103" s="578"/>
      <c r="E103" s="578"/>
      <c r="F103" s="578"/>
      <c r="G103" s="579"/>
      <c r="H103" s="642">
        <v>83700</v>
      </c>
      <c r="I103" s="566"/>
      <c r="J103" s="566"/>
      <c r="K103" s="566"/>
      <c r="L103" s="566"/>
      <c r="M103" s="567"/>
    </row>
    <row r="104" spans="1:13" ht="14.25" thickBot="1" thickTop="1">
      <c r="A104" s="470" t="s">
        <v>28</v>
      </c>
      <c r="B104" s="644">
        <v>429380</v>
      </c>
      <c r="C104" s="578"/>
      <c r="D104" s="578"/>
      <c r="E104" s="578"/>
      <c r="F104" s="578"/>
      <c r="G104" s="578"/>
      <c r="H104" s="578"/>
      <c r="I104" s="578"/>
      <c r="J104" s="578"/>
      <c r="K104" s="578"/>
      <c r="L104" s="578"/>
      <c r="M104" s="579"/>
    </row>
    <row r="105" spans="1:13" ht="13.5" thickTop="1">
      <c r="A105" s="80"/>
      <c r="F105" s="91"/>
      <c r="M105" s="370"/>
    </row>
    <row r="106" spans="1:11" ht="12.75">
      <c r="A106" s="637" t="s">
        <v>88</v>
      </c>
      <c r="B106" s="638"/>
      <c r="C106" s="638"/>
      <c r="D106" s="638"/>
      <c r="E106" s="638"/>
      <c r="F106" s="336"/>
      <c r="G106" s="414"/>
      <c r="H106" s="414"/>
      <c r="I106" s="414"/>
      <c r="J106" s="414"/>
      <c r="K106" s="414"/>
    </row>
    <row r="107" spans="1:11" ht="12.75">
      <c r="A107" s="637" t="s">
        <v>89</v>
      </c>
      <c r="B107" s="638"/>
      <c r="C107" s="638"/>
      <c r="D107" s="638"/>
      <c r="E107" s="638"/>
      <c r="F107" s="336"/>
      <c r="G107" s="501"/>
      <c r="H107" s="414"/>
      <c r="I107" s="414"/>
      <c r="J107" s="414"/>
      <c r="K107" s="414"/>
    </row>
    <row r="108" spans="1:11" ht="12.75">
      <c r="A108" s="2" t="s">
        <v>91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2" t="s">
        <v>41</v>
      </c>
      <c r="B109" s="682" t="s">
        <v>92</v>
      </c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ht="12.75">
      <c r="N112" t="s">
        <v>90</v>
      </c>
    </row>
    <row r="113" spans="2:14" ht="15">
      <c r="B113" s="625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N113" t="s">
        <v>31</v>
      </c>
    </row>
    <row r="114" spans="2:12" ht="12.75">
      <c r="B114" s="627"/>
      <c r="C114" s="628"/>
      <c r="D114" s="460"/>
      <c r="E114" s="629"/>
      <c r="F114" s="629"/>
      <c r="G114" s="461"/>
      <c r="H114" s="627"/>
      <c r="I114" s="559"/>
      <c r="J114" s="559"/>
      <c r="K114" s="627"/>
      <c r="L114" s="630"/>
    </row>
    <row r="115" spans="2:12" ht="12.75">
      <c r="B115" s="560"/>
      <c r="C115" s="558"/>
      <c r="D115" s="77"/>
      <c r="E115" s="76"/>
      <c r="F115" s="76"/>
      <c r="G115" s="77"/>
      <c r="H115" s="631"/>
      <c r="I115" s="632"/>
      <c r="J115" s="632"/>
      <c r="K115" s="631"/>
      <c r="L115" s="633"/>
    </row>
    <row r="116" spans="2:12" ht="12.75">
      <c r="B116" s="76"/>
      <c r="C116" s="76"/>
      <c r="D116" s="76"/>
      <c r="E116" s="76"/>
      <c r="F116" s="76"/>
      <c r="G116" s="462"/>
      <c r="H116" s="454"/>
      <c r="I116" s="454"/>
      <c r="J116" s="454"/>
      <c r="K116" s="454"/>
      <c r="L116" s="463"/>
    </row>
    <row r="117" spans="2:12" ht="12.75">
      <c r="B117" s="80"/>
      <c r="C117" s="80"/>
      <c r="D117" s="80"/>
      <c r="E117" s="80"/>
      <c r="F117" s="80"/>
      <c r="G117" s="80"/>
      <c r="H117" s="414"/>
      <c r="I117" s="414"/>
      <c r="J117" s="414"/>
      <c r="K117" s="414"/>
      <c r="L117" s="414"/>
    </row>
    <row r="118" spans="2:12" ht="12.75">
      <c r="B118" s="80"/>
      <c r="C118" s="80"/>
      <c r="D118" s="90"/>
      <c r="E118" s="90"/>
      <c r="F118" s="80"/>
      <c r="G118" s="80"/>
      <c r="H118" s="414"/>
      <c r="I118" s="414"/>
      <c r="J118" s="464"/>
      <c r="K118" s="464"/>
      <c r="L118" s="414"/>
    </row>
    <row r="119" spans="2:12" ht="12.75">
      <c r="B119" s="80"/>
      <c r="C119" s="80"/>
      <c r="D119" s="80"/>
      <c r="E119" s="80"/>
      <c r="F119" s="80"/>
      <c r="G119" s="80"/>
      <c r="H119" s="414"/>
      <c r="I119" s="414"/>
      <c r="J119" s="414"/>
      <c r="K119" s="414"/>
      <c r="L119" s="414"/>
    </row>
    <row r="120" spans="2:12" ht="12.75">
      <c r="B120" s="80"/>
      <c r="C120" s="80"/>
      <c r="D120" s="80"/>
      <c r="E120" s="80"/>
      <c r="F120" s="80"/>
      <c r="G120" s="80"/>
      <c r="H120" s="414"/>
      <c r="I120" s="414"/>
      <c r="J120" s="414"/>
      <c r="K120" s="414"/>
      <c r="L120" s="414"/>
    </row>
    <row r="121" spans="2:12" ht="12.75">
      <c r="B121" s="80"/>
      <c r="C121" s="80"/>
      <c r="D121" s="80"/>
      <c r="E121" s="80"/>
      <c r="F121" s="80"/>
      <c r="G121" s="80"/>
      <c r="H121" s="414"/>
      <c r="I121" s="414"/>
      <c r="J121" s="414"/>
      <c r="K121" s="414"/>
      <c r="L121" s="414"/>
    </row>
    <row r="122" spans="2:12" ht="12.75">
      <c r="B122" s="80"/>
      <c r="C122" s="80"/>
      <c r="D122" s="80"/>
      <c r="E122" s="80"/>
      <c r="F122" s="80"/>
      <c r="G122" s="80"/>
      <c r="H122" s="414"/>
      <c r="I122" s="414"/>
      <c r="J122" s="414"/>
      <c r="K122" s="414"/>
      <c r="L122" s="414"/>
    </row>
    <row r="123" spans="2:12" ht="12.75">
      <c r="B123" s="80"/>
      <c r="C123" s="80"/>
      <c r="D123" s="80"/>
      <c r="E123" s="80"/>
      <c r="F123" s="80"/>
      <c r="G123" s="80"/>
      <c r="H123" s="414"/>
      <c r="I123" s="414"/>
      <c r="J123" s="414"/>
      <c r="K123" s="414"/>
      <c r="L123" s="414"/>
    </row>
    <row r="124" spans="2:12" ht="12.75">
      <c r="B124" s="80"/>
      <c r="C124" s="80"/>
      <c r="D124" s="80"/>
      <c r="E124" s="80"/>
      <c r="F124" s="80"/>
      <c r="G124" s="80"/>
      <c r="H124" s="414"/>
      <c r="I124" s="414"/>
      <c r="J124" s="414"/>
      <c r="K124" s="414"/>
      <c r="L124" s="414"/>
    </row>
    <row r="125" spans="2:12" ht="12.75">
      <c r="B125" s="80"/>
      <c r="C125" s="80"/>
      <c r="D125" s="80"/>
      <c r="E125" s="80"/>
      <c r="F125" s="80"/>
      <c r="G125" s="80"/>
      <c r="H125" s="414"/>
      <c r="I125" s="414"/>
      <c r="J125" s="414"/>
      <c r="K125" s="414"/>
      <c r="L125" s="414"/>
    </row>
    <row r="126" spans="2:12" ht="12.75">
      <c r="B126" s="80"/>
      <c r="C126" s="80"/>
      <c r="D126" s="80"/>
      <c r="E126" s="80"/>
      <c r="F126" s="80"/>
      <c r="G126" s="80"/>
      <c r="H126" s="414"/>
      <c r="I126" s="414"/>
      <c r="J126" s="414"/>
      <c r="K126" s="414"/>
      <c r="L126" s="414"/>
    </row>
    <row r="127" spans="2:12" ht="12.75">
      <c r="B127" s="80"/>
      <c r="C127" s="634"/>
      <c r="D127" s="559"/>
      <c r="E127" s="634"/>
      <c r="F127" s="559"/>
      <c r="G127" s="336"/>
      <c r="H127" s="414"/>
      <c r="I127" s="414"/>
      <c r="J127" s="414"/>
      <c r="K127" s="414"/>
      <c r="L127" s="414"/>
    </row>
    <row r="128" spans="2:12" ht="12.75">
      <c r="B128" s="634"/>
      <c r="C128" s="559"/>
      <c r="D128" s="559"/>
      <c r="E128" s="634"/>
      <c r="F128" s="559"/>
      <c r="G128" s="336"/>
      <c r="H128" s="635"/>
      <c r="I128" s="636"/>
      <c r="J128" s="636"/>
      <c r="K128" s="414"/>
      <c r="L128" s="456"/>
    </row>
    <row r="129" spans="2:12" ht="12.75">
      <c r="B129" s="592"/>
      <c r="C129" s="559"/>
      <c r="D129" s="559"/>
      <c r="E129" s="559"/>
      <c r="F129" s="559"/>
      <c r="G129" s="336"/>
      <c r="H129" s="414"/>
      <c r="I129" s="414"/>
      <c r="J129" s="414"/>
      <c r="K129" s="414"/>
      <c r="L129" s="414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</sheetData>
  <mergeCells count="138">
    <mergeCell ref="M85:W85"/>
    <mergeCell ref="C90:D90"/>
    <mergeCell ref="B88:M88"/>
    <mergeCell ref="L90:M90"/>
    <mergeCell ref="L89:M89"/>
    <mergeCell ref="I90:K90"/>
    <mergeCell ref="B85:L85"/>
    <mergeCell ref="A87:K87"/>
    <mergeCell ref="I89:K89"/>
    <mergeCell ref="H128:J128"/>
    <mergeCell ref="B129:F129"/>
    <mergeCell ref="B102:C102"/>
    <mergeCell ref="F102:G102"/>
    <mergeCell ref="I102:J102"/>
    <mergeCell ref="H103:M103"/>
    <mergeCell ref="B104:M104"/>
    <mergeCell ref="C127:D127"/>
    <mergeCell ref="E127:F127"/>
    <mergeCell ref="B128:D128"/>
    <mergeCell ref="E128:F128"/>
    <mergeCell ref="B89:D89"/>
    <mergeCell ref="B114:C114"/>
    <mergeCell ref="E114:F114"/>
    <mergeCell ref="F89:G89"/>
    <mergeCell ref="D102:E102"/>
    <mergeCell ref="B103:G103"/>
    <mergeCell ref="L102:M102"/>
    <mergeCell ref="A107:E107"/>
    <mergeCell ref="A106:E106"/>
    <mergeCell ref="B113:L113"/>
    <mergeCell ref="H114:J114"/>
    <mergeCell ref="K114:L114"/>
    <mergeCell ref="B115:C115"/>
    <mergeCell ref="H115:J115"/>
    <mergeCell ref="K115:L115"/>
    <mergeCell ref="X84:Z84"/>
    <mergeCell ref="AA84:AB84"/>
    <mergeCell ref="AD84:AF84"/>
    <mergeCell ref="X85:AB85"/>
    <mergeCell ref="X71:Y71"/>
    <mergeCell ref="AD71:AF71"/>
    <mergeCell ref="AG71:AH71"/>
    <mergeCell ref="Y83:Z83"/>
    <mergeCell ref="AA83:AB83"/>
    <mergeCell ref="X69:AH69"/>
    <mergeCell ref="X70:Y70"/>
    <mergeCell ref="AA70:AB70"/>
    <mergeCell ref="AD70:AF70"/>
    <mergeCell ref="AG70:AH70"/>
    <mergeCell ref="V70:W70"/>
    <mergeCell ref="M71:N71"/>
    <mergeCell ref="S71:U71"/>
    <mergeCell ref="V71:W71"/>
    <mergeCell ref="U59:Z59"/>
    <mergeCell ref="B40:D40"/>
    <mergeCell ref="B57:D57"/>
    <mergeCell ref="F57:G57"/>
    <mergeCell ref="R40:S40"/>
    <mergeCell ref="S57:T57"/>
    <mergeCell ref="I59:N59"/>
    <mergeCell ref="L58:N58"/>
    <mergeCell ref="B58:E58"/>
    <mergeCell ref="B67:D67"/>
    <mergeCell ref="B62:H62"/>
    <mergeCell ref="B60:H60"/>
    <mergeCell ref="F67:G67"/>
    <mergeCell ref="F58:H58"/>
    <mergeCell ref="B59:H59"/>
    <mergeCell ref="B71:C71"/>
    <mergeCell ref="B69:L69"/>
    <mergeCell ref="E83:F83"/>
    <mergeCell ref="K83:L83"/>
    <mergeCell ref="K70:L70"/>
    <mergeCell ref="K71:L71"/>
    <mergeCell ref="B70:C70"/>
    <mergeCell ref="E70:F70"/>
    <mergeCell ref="H71:J71"/>
    <mergeCell ref="B84:F84"/>
    <mergeCell ref="H83:I83"/>
    <mergeCell ref="C83:D83"/>
    <mergeCell ref="M69:W69"/>
    <mergeCell ref="V83:W83"/>
    <mergeCell ref="M70:N70"/>
    <mergeCell ref="N83:O83"/>
    <mergeCell ref="H70:J70"/>
    <mergeCell ref="P70:Q70"/>
    <mergeCell ref="S70:U70"/>
    <mergeCell ref="S83:T83"/>
    <mergeCell ref="R84:W84"/>
    <mergeCell ref="M84:Q84"/>
    <mergeCell ref="H84:J84"/>
    <mergeCell ref="P83:Q83"/>
    <mergeCell ref="K84:L84"/>
    <mergeCell ref="M67:N67"/>
    <mergeCell ref="I67:K67"/>
    <mergeCell ref="P67:R67"/>
    <mergeCell ref="I62:O62"/>
    <mergeCell ref="P62:U62"/>
    <mergeCell ref="O59:T59"/>
    <mergeCell ref="G21:H21"/>
    <mergeCell ref="I21:J21"/>
    <mergeCell ref="G31:H31"/>
    <mergeCell ref="G34:H34"/>
    <mergeCell ref="I31:J31"/>
    <mergeCell ref="I34:J34"/>
    <mergeCell ref="B39:H39"/>
    <mergeCell ref="K21:L21"/>
    <mergeCell ref="O21:P21"/>
    <mergeCell ref="M21:N21"/>
    <mergeCell ref="C31:D31"/>
    <mergeCell ref="E21:F21"/>
    <mergeCell ref="K31:L31"/>
    <mergeCell ref="C34:D34"/>
    <mergeCell ref="C21:D21"/>
    <mergeCell ref="E31:F31"/>
    <mergeCell ref="E34:F34"/>
    <mergeCell ref="I39:N39"/>
    <mergeCell ref="O39:T39"/>
    <mergeCell ref="U40:V40"/>
    <mergeCell ref="X40:Y40"/>
    <mergeCell ref="I40:J40"/>
    <mergeCell ref="L40:M40"/>
    <mergeCell ref="O40:P40"/>
    <mergeCell ref="I58:K58"/>
    <mergeCell ref="L57:M57"/>
    <mergeCell ref="Y57:Z57"/>
    <mergeCell ref="U58:W58"/>
    <mergeCell ref="X58:Z58"/>
    <mergeCell ref="V57:W57"/>
    <mergeCell ref="J57:K57"/>
    <mergeCell ref="O58:Q58"/>
    <mergeCell ref="R58:T58"/>
    <mergeCell ref="P57:Q57"/>
    <mergeCell ref="K34:L34"/>
    <mergeCell ref="M31:N31"/>
    <mergeCell ref="M34:N34"/>
    <mergeCell ref="O34:P34"/>
    <mergeCell ref="O31:P31"/>
  </mergeCells>
  <printOptions/>
  <pageMargins left="0" right="0" top="0.5905511811023623" bottom="0" header="0.5118110236220472" footer="0.5118110236220472"/>
  <pageSetup horizontalDpi="600" verticalDpi="600" orientation="landscape" paperSize="9" scale="68" r:id="rId1"/>
  <ignoredErrors>
    <ignoredError sqref="V56:W56 J56:M56 R56 P56 C82:D82 I82 T82:U82 O82 L82" formulaRange="1"/>
    <ignoredError sqref="I56 I30 V8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B16" sqref="B16:G16"/>
    </sheetView>
  </sheetViews>
  <sheetFormatPr defaultColWidth="9.140625" defaultRowHeight="12.75"/>
  <cols>
    <col min="1" max="1" width="11.7109375" style="0" customWidth="1"/>
    <col min="6" max="6" width="10.140625" style="0" customWidth="1"/>
    <col min="7" max="7" width="10.421875" style="0" customWidth="1"/>
    <col min="9" max="9" width="9.57421875" style="0" customWidth="1"/>
    <col min="10" max="10" width="9.8515625" style="0" customWidth="1"/>
    <col min="12" max="12" width="9.8515625" style="0" customWidth="1"/>
    <col min="13" max="13" width="10.421875" style="0" customWidth="1"/>
    <col min="17" max="17" width="9.7109375" style="0" customWidth="1"/>
  </cols>
  <sheetData>
    <row r="1" spans="1:19" ht="12.75">
      <c r="A1" s="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13.5" thickBot="1">
      <c r="A2" s="93"/>
      <c r="B2" s="97"/>
      <c r="C2" s="97"/>
      <c r="D2" s="97"/>
      <c r="E2" s="97"/>
      <c r="F2" s="97"/>
      <c r="G2" s="97"/>
      <c r="H2" s="80"/>
      <c r="I2" s="97"/>
      <c r="J2" s="100" t="s">
        <v>48</v>
      </c>
      <c r="K2" s="100"/>
      <c r="L2" s="100"/>
      <c r="M2" s="100"/>
      <c r="N2" s="97"/>
      <c r="O2" s="97"/>
      <c r="P2" s="97"/>
      <c r="Q2" s="97"/>
      <c r="R2" s="97"/>
      <c r="S2" s="97"/>
      <c r="T2" s="97"/>
      <c r="U2" s="97"/>
      <c r="V2" s="97"/>
    </row>
    <row r="3" spans="1:22" ht="13.5" thickBot="1">
      <c r="A3" s="98" t="s">
        <v>27</v>
      </c>
      <c r="B3" s="652" t="s">
        <v>39</v>
      </c>
      <c r="C3" s="653"/>
      <c r="D3" s="653"/>
      <c r="E3" s="653"/>
      <c r="F3" s="653"/>
      <c r="G3" s="654"/>
      <c r="H3" s="655" t="s">
        <v>44</v>
      </c>
      <c r="I3" s="656"/>
      <c r="J3" s="656"/>
      <c r="K3" s="656"/>
      <c r="L3" s="656"/>
      <c r="M3" s="657"/>
      <c r="N3" s="655" t="s">
        <v>50</v>
      </c>
      <c r="O3" s="418"/>
      <c r="P3" s="418"/>
      <c r="Q3" s="418"/>
      <c r="R3" s="418"/>
      <c r="S3" s="522"/>
      <c r="T3" s="96"/>
      <c r="U3" s="96"/>
      <c r="V3" s="96"/>
    </row>
    <row r="4" spans="1:22" ht="12.75">
      <c r="A4" s="163"/>
      <c r="B4" s="580" t="s">
        <v>33</v>
      </c>
      <c r="C4" s="658"/>
      <c r="D4" s="172" t="s">
        <v>36</v>
      </c>
      <c r="E4" s="659" t="s">
        <v>34</v>
      </c>
      <c r="F4" s="658"/>
      <c r="G4" s="71" t="s">
        <v>35</v>
      </c>
      <c r="H4" s="660" t="s">
        <v>33</v>
      </c>
      <c r="I4" s="661"/>
      <c r="J4" s="218" t="s">
        <v>36</v>
      </c>
      <c r="K4" s="620" t="s">
        <v>34</v>
      </c>
      <c r="L4" s="661"/>
      <c r="M4" s="219" t="s">
        <v>35</v>
      </c>
      <c r="N4" s="662" t="s">
        <v>33</v>
      </c>
      <c r="O4" s="658"/>
      <c r="P4" s="176" t="s">
        <v>36</v>
      </c>
      <c r="Q4" s="663" t="s">
        <v>34</v>
      </c>
      <c r="R4" s="664"/>
      <c r="S4" s="71" t="s">
        <v>35</v>
      </c>
      <c r="T4" s="558"/>
      <c r="U4" s="559"/>
      <c r="V4" s="77"/>
    </row>
    <row r="5" spans="1:22" ht="13.5" thickBot="1">
      <c r="A5" s="164"/>
      <c r="B5" s="39">
        <v>41</v>
      </c>
      <c r="C5" s="89">
        <v>111</v>
      </c>
      <c r="D5" s="173">
        <v>111</v>
      </c>
      <c r="E5" s="79">
        <v>111</v>
      </c>
      <c r="F5" s="173">
        <v>41</v>
      </c>
      <c r="G5" s="155">
        <v>41</v>
      </c>
      <c r="H5" s="220">
        <v>41</v>
      </c>
      <c r="I5" s="221">
        <v>111</v>
      </c>
      <c r="J5" s="222">
        <v>111</v>
      </c>
      <c r="K5" s="223">
        <v>111</v>
      </c>
      <c r="L5" s="224">
        <v>41</v>
      </c>
      <c r="M5" s="225">
        <v>41</v>
      </c>
      <c r="N5" s="39">
        <v>41</v>
      </c>
      <c r="O5" s="82">
        <v>111</v>
      </c>
      <c r="P5" s="82">
        <v>111</v>
      </c>
      <c r="Q5" s="79">
        <v>111</v>
      </c>
      <c r="R5" s="173">
        <v>41</v>
      </c>
      <c r="S5" s="115">
        <v>41</v>
      </c>
      <c r="T5" s="76"/>
      <c r="U5" s="97"/>
      <c r="V5" s="76"/>
    </row>
    <row r="6" spans="1:22" ht="13.5" thickTop="1">
      <c r="A6" s="163">
        <v>610</v>
      </c>
      <c r="B6" s="63"/>
      <c r="C6" s="152">
        <v>144500</v>
      </c>
      <c r="D6" s="108">
        <v>21000</v>
      </c>
      <c r="E6" s="63">
        <v>1900</v>
      </c>
      <c r="F6" s="108">
        <v>28300</v>
      </c>
      <c r="G6" s="73">
        <v>16400</v>
      </c>
      <c r="H6" s="226"/>
      <c r="I6" s="227">
        <v>152000</v>
      </c>
      <c r="J6" s="227">
        <v>22000</v>
      </c>
      <c r="K6" s="228">
        <v>1500</v>
      </c>
      <c r="L6" s="227">
        <v>29714</v>
      </c>
      <c r="M6" s="229">
        <v>19530</v>
      </c>
      <c r="N6" s="171"/>
      <c r="O6" s="108">
        <v>159600</v>
      </c>
      <c r="P6" s="110">
        <v>23000</v>
      </c>
      <c r="Q6" s="29">
        <v>1500</v>
      </c>
      <c r="R6" s="83">
        <v>31200</v>
      </c>
      <c r="S6" s="73">
        <v>20510</v>
      </c>
      <c r="T6" s="80"/>
      <c r="U6" s="80"/>
      <c r="V6" s="80"/>
    </row>
    <row r="7" spans="1:22" ht="13.5" thickBot="1">
      <c r="A7" s="164" t="s">
        <v>23</v>
      </c>
      <c r="B7" s="43"/>
      <c r="C7" s="102"/>
      <c r="D7" s="109"/>
      <c r="E7" s="64"/>
      <c r="F7" s="174"/>
      <c r="G7" s="44">
        <v>400</v>
      </c>
      <c r="H7" s="183">
        <v>1470</v>
      </c>
      <c r="I7" s="183"/>
      <c r="J7" s="230"/>
      <c r="K7" s="231"/>
      <c r="L7" s="183">
        <v>120</v>
      </c>
      <c r="M7" s="232">
        <v>200</v>
      </c>
      <c r="N7" s="170">
        <v>1470</v>
      </c>
      <c r="O7" s="174"/>
      <c r="P7" s="112"/>
      <c r="Q7" s="41"/>
      <c r="R7" s="85"/>
      <c r="S7" s="156"/>
      <c r="T7" s="90"/>
      <c r="U7" s="90"/>
      <c r="V7" s="80"/>
    </row>
    <row r="8" spans="1:22" ht="13.5" thickTop="1">
      <c r="A8" s="163">
        <v>620</v>
      </c>
      <c r="B8" s="63"/>
      <c r="C8" s="152">
        <v>52700</v>
      </c>
      <c r="D8" s="108">
        <v>7665</v>
      </c>
      <c r="E8" s="63"/>
      <c r="F8" s="108">
        <v>11100</v>
      </c>
      <c r="G8" s="73">
        <v>5770</v>
      </c>
      <c r="H8" s="233"/>
      <c r="I8" s="233">
        <v>55000</v>
      </c>
      <c r="J8" s="233">
        <v>7900</v>
      </c>
      <c r="K8" s="234"/>
      <c r="L8" s="233">
        <v>11450</v>
      </c>
      <c r="M8" s="235">
        <v>7130</v>
      </c>
      <c r="N8" s="74"/>
      <c r="O8" s="108">
        <v>56820</v>
      </c>
      <c r="P8" s="110">
        <v>8300</v>
      </c>
      <c r="Q8" s="29"/>
      <c r="R8" s="86">
        <v>11700</v>
      </c>
      <c r="S8" s="30">
        <v>7500</v>
      </c>
      <c r="T8" s="97"/>
      <c r="U8" s="80"/>
      <c r="V8" s="97"/>
    </row>
    <row r="9" spans="1:22" ht="13.5" thickBot="1">
      <c r="A9" s="164" t="s">
        <v>23</v>
      </c>
      <c r="B9" s="43"/>
      <c r="C9" s="102"/>
      <c r="D9" s="174"/>
      <c r="E9" s="43"/>
      <c r="F9" s="174"/>
      <c r="G9" s="44">
        <v>100</v>
      </c>
      <c r="H9" s="116">
        <v>540</v>
      </c>
      <c r="I9" s="116"/>
      <c r="J9" s="116"/>
      <c r="K9" s="236"/>
      <c r="L9" s="116">
        <v>50</v>
      </c>
      <c r="M9" s="161">
        <v>70</v>
      </c>
      <c r="N9" s="166">
        <v>540</v>
      </c>
      <c r="O9" s="174"/>
      <c r="P9" s="112"/>
      <c r="Q9" s="41"/>
      <c r="R9" s="85"/>
      <c r="S9" s="105"/>
      <c r="T9" s="97"/>
      <c r="U9" s="97"/>
      <c r="V9" s="97"/>
    </row>
    <row r="10" spans="1:22" ht="13.5" thickTop="1">
      <c r="A10" s="163">
        <v>630</v>
      </c>
      <c r="B10" s="63">
        <v>6500</v>
      </c>
      <c r="C10" s="152">
        <v>38390</v>
      </c>
      <c r="D10" s="108">
        <v>1330</v>
      </c>
      <c r="E10" s="63">
        <v>300</v>
      </c>
      <c r="F10" s="108">
        <v>7600</v>
      </c>
      <c r="G10" s="73">
        <v>1500</v>
      </c>
      <c r="H10" s="233">
        <v>6620</v>
      </c>
      <c r="I10" s="233">
        <v>39000</v>
      </c>
      <c r="J10" s="233">
        <v>1330</v>
      </c>
      <c r="K10" s="234">
        <v>400</v>
      </c>
      <c r="L10" s="233">
        <v>8100</v>
      </c>
      <c r="M10" s="235">
        <v>1450</v>
      </c>
      <c r="N10" s="74">
        <v>6700</v>
      </c>
      <c r="O10" s="108">
        <v>40000</v>
      </c>
      <c r="P10" s="110">
        <v>1400</v>
      </c>
      <c r="Q10" s="29">
        <v>400</v>
      </c>
      <c r="R10" s="86">
        <v>8200</v>
      </c>
      <c r="S10" s="30">
        <v>1450</v>
      </c>
      <c r="T10" s="97"/>
      <c r="U10" s="80"/>
      <c r="V10" s="97"/>
    </row>
    <row r="11" spans="1:22" ht="12.75">
      <c r="A11" s="163" t="s">
        <v>23</v>
      </c>
      <c r="B11" s="177"/>
      <c r="C11" s="178"/>
      <c r="D11" s="179"/>
      <c r="E11" s="180"/>
      <c r="F11" s="179"/>
      <c r="G11" s="103"/>
      <c r="H11" s="237">
        <v>750</v>
      </c>
      <c r="I11" s="237"/>
      <c r="J11" s="237"/>
      <c r="K11" s="238"/>
      <c r="L11" s="237">
        <v>330</v>
      </c>
      <c r="M11" s="239"/>
      <c r="N11" s="177">
        <v>750</v>
      </c>
      <c r="O11" s="178"/>
      <c r="P11" s="111"/>
      <c r="Q11" s="27"/>
      <c r="R11" s="84"/>
      <c r="S11" s="181"/>
      <c r="T11" s="97"/>
      <c r="U11" s="97"/>
      <c r="V11" s="97"/>
    </row>
    <row r="12" spans="1:22" ht="13.5" thickBot="1">
      <c r="A12" s="164" t="s">
        <v>37</v>
      </c>
      <c r="B12" s="157"/>
      <c r="C12" s="158"/>
      <c r="D12" s="175"/>
      <c r="E12" s="157"/>
      <c r="F12" s="175"/>
      <c r="G12" s="154"/>
      <c r="H12" s="240"/>
      <c r="I12" s="240"/>
      <c r="J12" s="240"/>
      <c r="K12" s="241"/>
      <c r="L12" s="240"/>
      <c r="M12" s="242"/>
      <c r="N12" s="167"/>
      <c r="O12" s="175"/>
      <c r="P12" s="114"/>
      <c r="Q12" s="35"/>
      <c r="R12" s="88"/>
      <c r="S12" s="32"/>
      <c r="T12" s="97"/>
      <c r="U12" s="97"/>
      <c r="V12" s="97"/>
    </row>
    <row r="13" spans="1:22" ht="14.25" thickBot="1" thickTop="1">
      <c r="A13" s="165">
        <v>640</v>
      </c>
      <c r="B13" s="159"/>
      <c r="C13" s="160">
        <v>400</v>
      </c>
      <c r="D13" s="169">
        <v>150</v>
      </c>
      <c r="E13" s="159"/>
      <c r="F13" s="169">
        <v>300</v>
      </c>
      <c r="G13" s="78">
        <v>300</v>
      </c>
      <c r="H13" s="243"/>
      <c r="I13" s="243">
        <v>300</v>
      </c>
      <c r="J13" s="243">
        <v>100</v>
      </c>
      <c r="K13" s="162"/>
      <c r="L13" s="243">
        <v>100</v>
      </c>
      <c r="M13" s="244">
        <v>150</v>
      </c>
      <c r="N13" s="168"/>
      <c r="O13" s="169">
        <v>300</v>
      </c>
      <c r="P13" s="113">
        <v>100</v>
      </c>
      <c r="Q13" s="42"/>
      <c r="R13" s="87">
        <v>100</v>
      </c>
      <c r="S13" s="72">
        <v>150</v>
      </c>
      <c r="T13" s="97"/>
      <c r="U13" s="97"/>
      <c r="V13" s="97"/>
    </row>
    <row r="14" spans="1:22" ht="14.25" thickBot="1" thickTop="1">
      <c r="A14" s="163" t="s">
        <v>25</v>
      </c>
      <c r="B14" s="159">
        <f>SUM(B7:B13)</f>
        <v>6500</v>
      </c>
      <c r="C14" s="158">
        <f>SUM(C6:C13)</f>
        <v>235990</v>
      </c>
      <c r="D14" s="169">
        <f>SUM(D6:D13)</f>
        <v>30145</v>
      </c>
      <c r="E14" s="61">
        <f>SUM(E6:E13)</f>
        <v>2200</v>
      </c>
      <c r="F14" s="175">
        <f>SUM(F6:F13)</f>
        <v>47300</v>
      </c>
      <c r="G14" s="78">
        <f>SUM(G6:G13)</f>
        <v>24470</v>
      </c>
      <c r="H14" s="243">
        <f>SUM(H7:H13)</f>
        <v>9380</v>
      </c>
      <c r="I14" s="243">
        <f>SUM(I6:I13)</f>
        <v>246300</v>
      </c>
      <c r="J14" s="243">
        <f>SUM(J6:J13)</f>
        <v>31330</v>
      </c>
      <c r="K14" s="245">
        <f>SUM(K6:K13)</f>
        <v>1900</v>
      </c>
      <c r="L14" s="243">
        <f>SUM(L6:L13)</f>
        <v>49864</v>
      </c>
      <c r="M14" s="244">
        <f>SUM(M6:M13)</f>
        <v>28530</v>
      </c>
      <c r="N14" s="168">
        <v>9460</v>
      </c>
      <c r="O14" s="169">
        <f>SUM(O6:O13)</f>
        <v>256720</v>
      </c>
      <c r="P14" s="113">
        <f>SUM(P6:P13)</f>
        <v>32800</v>
      </c>
      <c r="Q14" s="35">
        <f>SUM(Q6:Q13)</f>
        <v>1900</v>
      </c>
      <c r="R14" s="88">
        <f>SUM(R6:R13)</f>
        <v>51200</v>
      </c>
      <c r="S14" s="72">
        <f>SUM(S6:S13)</f>
        <v>29610</v>
      </c>
      <c r="T14" s="97"/>
      <c r="U14" s="97"/>
      <c r="V14" s="97"/>
    </row>
    <row r="15" spans="1:22" ht="14.25" thickBot="1" thickTop="1">
      <c r="A15" s="164"/>
      <c r="B15" s="159">
        <v>6500</v>
      </c>
      <c r="C15" s="566">
        <v>266135</v>
      </c>
      <c r="D15" s="665"/>
      <c r="E15" s="61">
        <v>2200</v>
      </c>
      <c r="F15" s="565">
        <v>71770</v>
      </c>
      <c r="G15" s="666"/>
      <c r="H15" s="246">
        <v>9380</v>
      </c>
      <c r="I15" s="569">
        <v>277630</v>
      </c>
      <c r="J15" s="667"/>
      <c r="K15" s="245">
        <v>1900</v>
      </c>
      <c r="L15" s="569">
        <v>78394</v>
      </c>
      <c r="M15" s="668"/>
      <c r="N15" s="168">
        <v>9460</v>
      </c>
      <c r="O15" s="566">
        <v>289520</v>
      </c>
      <c r="P15" s="669"/>
      <c r="Q15" s="182">
        <v>1900</v>
      </c>
      <c r="R15" s="566">
        <v>80810</v>
      </c>
      <c r="S15" s="670"/>
      <c r="T15" s="634"/>
      <c r="U15" s="559"/>
      <c r="V15" s="80"/>
    </row>
    <row r="16" spans="1:22" ht="14.25" thickBot="1" thickTop="1">
      <c r="A16" s="68" t="s">
        <v>26</v>
      </c>
      <c r="B16" s="565">
        <v>272635</v>
      </c>
      <c r="C16" s="672"/>
      <c r="D16" s="681"/>
      <c r="E16" s="566">
        <v>73970</v>
      </c>
      <c r="F16" s="672"/>
      <c r="G16" s="666"/>
      <c r="H16" s="673">
        <v>287010</v>
      </c>
      <c r="I16" s="570"/>
      <c r="J16" s="678"/>
      <c r="K16" s="569">
        <v>80294</v>
      </c>
      <c r="L16" s="679"/>
      <c r="M16" s="680"/>
      <c r="N16" s="642">
        <v>298980</v>
      </c>
      <c r="O16" s="672"/>
      <c r="P16" s="681"/>
      <c r="Q16" s="566">
        <v>82710</v>
      </c>
      <c r="R16" s="566"/>
      <c r="S16" s="567"/>
      <c r="T16" s="634"/>
      <c r="U16" s="559"/>
      <c r="V16" s="559"/>
    </row>
    <row r="17" spans="1:22" ht="14.25" thickBot="1" thickTop="1">
      <c r="A17" s="60" t="s">
        <v>28</v>
      </c>
      <c r="B17" s="671">
        <v>346605</v>
      </c>
      <c r="C17" s="672"/>
      <c r="D17" s="672"/>
      <c r="E17" s="672"/>
      <c r="F17" s="672"/>
      <c r="G17" s="666"/>
      <c r="H17" s="673">
        <v>367304</v>
      </c>
      <c r="I17" s="569"/>
      <c r="J17" s="569"/>
      <c r="K17" s="569"/>
      <c r="L17" s="569"/>
      <c r="M17" s="674"/>
      <c r="N17" s="675">
        <v>381690</v>
      </c>
      <c r="O17" s="676"/>
      <c r="P17" s="676"/>
      <c r="Q17" s="676"/>
      <c r="R17" s="676"/>
      <c r="S17" s="677"/>
      <c r="T17" s="104"/>
      <c r="U17" s="104"/>
      <c r="V17" s="104"/>
    </row>
    <row r="18" spans="1:22" ht="13.5" thickTop="1">
      <c r="A18" s="99"/>
      <c r="D18" s="62"/>
      <c r="I18" s="2"/>
      <c r="N18" s="247"/>
      <c r="O18" s="247"/>
      <c r="P18" s="247"/>
      <c r="Q18" s="247"/>
      <c r="R18" s="247"/>
      <c r="S18" s="247"/>
      <c r="T18" s="93"/>
      <c r="U18" s="2"/>
      <c r="V18" s="2"/>
    </row>
    <row r="19" ht="12.75">
      <c r="T19" s="37"/>
    </row>
    <row r="20" spans="1:20" ht="12.75">
      <c r="A20" t="s">
        <v>30</v>
      </c>
      <c r="T20" s="37"/>
    </row>
    <row r="21" spans="1:20" ht="12.75">
      <c r="A21" t="s">
        <v>51</v>
      </c>
      <c r="O21" s="81"/>
      <c r="P21" s="81"/>
      <c r="T21" s="37"/>
    </row>
    <row r="22" spans="15:20" ht="12.75">
      <c r="O22" s="81"/>
      <c r="P22" s="81"/>
      <c r="T22" s="37"/>
    </row>
    <row r="23" spans="1:20" ht="12.75">
      <c r="A23" t="s">
        <v>40</v>
      </c>
      <c r="C23" t="s">
        <v>52</v>
      </c>
      <c r="E23" t="s">
        <v>54</v>
      </c>
      <c r="T23" s="37"/>
    </row>
    <row r="24" spans="1:20" ht="12.75">
      <c r="A24" t="s">
        <v>41</v>
      </c>
      <c r="C24" s="10" t="s">
        <v>53</v>
      </c>
      <c r="T24" s="37"/>
    </row>
    <row r="25" ht="12.75">
      <c r="T25" s="37"/>
    </row>
    <row r="26" ht="12.75">
      <c r="T26" s="37"/>
    </row>
    <row r="27" ht="12.75">
      <c r="T27" s="37"/>
    </row>
    <row r="28" spans="8:20" ht="12.75">
      <c r="H28" t="s">
        <v>43</v>
      </c>
      <c r="T28" s="37"/>
    </row>
    <row r="29" spans="8:20" ht="12.75">
      <c r="H29" t="s">
        <v>42</v>
      </c>
      <c r="T29" s="37"/>
    </row>
    <row r="30" spans="8:20" ht="12.75">
      <c r="H30" t="s">
        <v>31</v>
      </c>
      <c r="T30" s="37"/>
    </row>
    <row r="31" ht="12.75">
      <c r="T31" s="37"/>
    </row>
    <row r="32" ht="12.75">
      <c r="T32" s="37"/>
    </row>
    <row r="33" ht="12.75">
      <c r="T33" s="37"/>
    </row>
    <row r="34" ht="12.75">
      <c r="T34" s="37"/>
    </row>
  </sheetData>
  <mergeCells count="27">
    <mergeCell ref="T16:V16"/>
    <mergeCell ref="B17:G17"/>
    <mergeCell ref="H17:M17"/>
    <mergeCell ref="N17:S17"/>
    <mergeCell ref="H16:J16"/>
    <mergeCell ref="K16:M16"/>
    <mergeCell ref="N16:P16"/>
    <mergeCell ref="Q16:S16"/>
    <mergeCell ref="B16:D16"/>
    <mergeCell ref="E16:G16"/>
    <mergeCell ref="T4:U4"/>
    <mergeCell ref="C15:D15"/>
    <mergeCell ref="F15:G15"/>
    <mergeCell ref="I15:J15"/>
    <mergeCell ref="L15:M15"/>
    <mergeCell ref="O15:P15"/>
    <mergeCell ref="R15:S15"/>
    <mergeCell ref="T15:U15"/>
    <mergeCell ref="B3:G3"/>
    <mergeCell ref="H3:M3"/>
    <mergeCell ref="N3:S3"/>
    <mergeCell ref="B4:C4"/>
    <mergeCell ref="E4:F4"/>
    <mergeCell ref="H4:I4"/>
    <mergeCell ref="K4:L4"/>
    <mergeCell ref="N4:O4"/>
    <mergeCell ref="Q4:R4"/>
  </mergeCells>
  <printOptions/>
  <pageMargins left="0.1968503937007874" right="0.1968503937007874" top="0.5905511811023623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Vydrnik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Skola</cp:lastModifiedBy>
  <cp:lastPrinted>2018-01-04T14:45:03Z</cp:lastPrinted>
  <dcterms:created xsi:type="dcterms:W3CDTF">2013-11-27T11:48:25Z</dcterms:created>
  <dcterms:modified xsi:type="dcterms:W3CDTF">2018-03-12T07:24:29Z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-1766802627</vt:i4>
  </property>
  <property fmtid="{D5CDD505-2E9C-101B-9397-08002B2CF9AE}" pid="4" name="_EmailSubje">
    <vt:lpwstr>ZŠ Vydrník- doklady na zverejnenie</vt:lpwstr>
  </property>
  <property fmtid="{D5CDD505-2E9C-101B-9397-08002B2CF9AE}" pid="5" name="_AuthorEma">
    <vt:lpwstr>skola@zsvydrnik.edu.sk</vt:lpwstr>
  </property>
  <property fmtid="{D5CDD505-2E9C-101B-9397-08002B2CF9AE}" pid="6" name="_AuthorEmailDisplayNa">
    <vt:lpwstr>Mgr. Jana Baňasová</vt:lpwstr>
  </property>
</Properties>
</file>