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7245" activeTab="0"/>
  </bookViews>
  <sheets>
    <sheet name="Rozpočet 2019,2020,2021" sheetId="1" r:id="rId1"/>
    <sheet name="rozpočet 2 str.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<sst xmlns="http://schemas.openxmlformats.org/spreadsheetml/2006/main" count="287" uniqueCount="106">
  <si>
    <t>ZŠ</t>
  </si>
  <si>
    <t>zdroj</t>
  </si>
  <si>
    <t>schválený</t>
  </si>
  <si>
    <t>očakávaný</t>
  </si>
  <si>
    <t>skutočný</t>
  </si>
  <si>
    <t>ŠK</t>
  </si>
  <si>
    <t>MŠ+</t>
  </si>
  <si>
    <t>11T1,2</t>
  </si>
  <si>
    <t>Príjmy</t>
  </si>
  <si>
    <t>vlastné príjmy spolu</t>
  </si>
  <si>
    <t>vlastné príjmy za rok</t>
  </si>
  <si>
    <t>transfér OK</t>
  </si>
  <si>
    <t>transfér CVČ</t>
  </si>
  <si>
    <t>transfér PK</t>
  </si>
  <si>
    <t>transfér VP</t>
  </si>
  <si>
    <t>transfér MŠ</t>
  </si>
  <si>
    <t>transfér SZP</t>
  </si>
  <si>
    <t>transfér projekt</t>
  </si>
  <si>
    <t>transféry spolu:</t>
  </si>
  <si>
    <t>transféry spolu za rok</t>
  </si>
  <si>
    <t>transféry spolu</t>
  </si>
  <si>
    <t>príjmy spolu za rok</t>
  </si>
  <si>
    <t>CVČ</t>
  </si>
  <si>
    <t>príjmy školy +</t>
  </si>
  <si>
    <t>spolu-zdroj</t>
  </si>
  <si>
    <t>spolu:</t>
  </si>
  <si>
    <t>Výdavky:</t>
  </si>
  <si>
    <t>spolu za RO</t>
  </si>
  <si>
    <t>IČO: 37876481</t>
  </si>
  <si>
    <t>Vyhotovila: Emília Žuffová</t>
  </si>
  <si>
    <t>riaditeľka školy</t>
  </si>
  <si>
    <t>09.1.2.1</t>
  </si>
  <si>
    <t>09.1.1.1</t>
  </si>
  <si>
    <t>09.5.0</t>
  </si>
  <si>
    <t>09.1.2.2</t>
  </si>
  <si>
    <t>ÚPSVaR</t>
  </si>
  <si>
    <t>transfér ÚPSVaR</t>
  </si>
  <si>
    <t>Rozpočet 2017</t>
  </si>
  <si>
    <t>Schálené uznesením:</t>
  </si>
  <si>
    <t>Dňa:</t>
  </si>
  <si>
    <t xml:space="preserve">Mgr. Helena Slobodníková </t>
  </si>
  <si>
    <t>––––––––––––––––––––––––––––––––-</t>
  </si>
  <si>
    <t>Rozpočet 2018</t>
  </si>
  <si>
    <t>Základná škola s materskou školou,  Vydrník 121</t>
  </si>
  <si>
    <t>09.1.2.1.</t>
  </si>
  <si>
    <t>Výdavky rok  2017,   2018,   2019</t>
  </si>
  <si>
    <t>spolu -FK</t>
  </si>
  <si>
    <t>Rozpočet 2019</t>
  </si>
  <si>
    <t>Dňa :18.11.2016</t>
  </si>
  <si>
    <t>č.114/2016</t>
  </si>
  <si>
    <t>02.12.2016</t>
  </si>
  <si>
    <t>krátenie rozpočtu pre ŠKD</t>
  </si>
  <si>
    <t>skutočnosť 2016</t>
  </si>
  <si>
    <t>72f</t>
  </si>
  <si>
    <t>131F</t>
  </si>
  <si>
    <t>09.5.0.</t>
  </si>
  <si>
    <t>09.1.1.1.</t>
  </si>
  <si>
    <t>09.1.2.2.</t>
  </si>
  <si>
    <t>RZ-vrátka</t>
  </si>
  <si>
    <t>RZ vrátka</t>
  </si>
  <si>
    <t>41+72e</t>
  </si>
  <si>
    <t>strava  223003</t>
  </si>
  <si>
    <t>72g</t>
  </si>
  <si>
    <t>41+72g</t>
  </si>
  <si>
    <t>09.6.0.2.</t>
  </si>
  <si>
    <t>09.6.0.3.</t>
  </si>
  <si>
    <t>Šp. Trieda</t>
  </si>
  <si>
    <t>Stavovanie ZŠ, ŠZŠ</t>
  </si>
  <si>
    <t>MŠ</t>
  </si>
  <si>
    <t>MŠ-strava</t>
  </si>
  <si>
    <t>ŠKD</t>
  </si>
  <si>
    <t>spolu-kód zdroja</t>
  </si>
  <si>
    <t>spolu-funkčná</t>
  </si>
  <si>
    <t>spolu: ZŠ</t>
  </si>
  <si>
    <t>Vyhotovila : Emília Žuffová</t>
  </si>
  <si>
    <t>Mgr. Jana Baňasová</t>
  </si>
  <si>
    <t>vydavky–778,75</t>
  </si>
  <si>
    <t>skutočnosť 2017</t>
  </si>
  <si>
    <t>rozpočet schválený  2018</t>
  </si>
  <si>
    <t>09.6.0.3</t>
  </si>
  <si>
    <t>09.6.0.1</t>
  </si>
  <si>
    <t>ZS strava</t>
  </si>
  <si>
    <t>ŠZŠ strava</t>
  </si>
  <si>
    <t>MŠ príjmy</t>
  </si>
  <si>
    <t>projekt asistent</t>
  </si>
  <si>
    <t>Projekt</t>
  </si>
  <si>
    <t>09.12.1</t>
  </si>
  <si>
    <t>Očakávané čerpanie 2018</t>
  </si>
  <si>
    <t>09.6.0.1.</t>
  </si>
  <si>
    <t>MŠ strava</t>
  </si>
  <si>
    <t>MŠ-VLP</t>
  </si>
  <si>
    <t>ZŠ strava</t>
  </si>
  <si>
    <t>Rozpočet   2019</t>
  </si>
  <si>
    <t>réžia    223003</t>
  </si>
  <si>
    <t xml:space="preserve">strava </t>
  </si>
  <si>
    <t>Rozpočet   2020</t>
  </si>
  <si>
    <t>Rozpočet   2021</t>
  </si>
  <si>
    <t xml:space="preserve">                                   Návrh rozpočtu na rok 2019 - 2020 - 2021</t>
  </si>
  <si>
    <t xml:space="preserve">Schválené uznesením č. </t>
  </si>
  <si>
    <t>strava 72f</t>
  </si>
  <si>
    <t>41+72f</t>
  </si>
  <si>
    <t>menej vrátené</t>
  </si>
  <si>
    <t>Dňa. 07.11.2018</t>
  </si>
  <si>
    <t xml:space="preserve"> </t>
  </si>
  <si>
    <t>3AC1,2</t>
  </si>
  <si>
    <t>projekt 312 001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</si>
</sst>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[$-41B]d\.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0"/>
    </font>
    <font>
      <b/>
      <sz val="8"/>
      <color indexed="17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0"/>
      <name val="Arial"/>
      <family val="2"/>
    </font>
    <font>
      <b/>
      <sz val="9"/>
      <color indexed="12"/>
      <name val="Arial"/>
      <family val="2"/>
    </font>
    <font>
      <b/>
      <sz val="8"/>
      <color indexed="50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50"/>
      <name val="Arial"/>
      <family val="2"/>
    </font>
    <font>
      <b/>
      <sz val="8"/>
      <color indexed="14"/>
      <name val="Arial"/>
      <family val="2"/>
    </font>
    <font>
      <sz val="10"/>
      <color indexed="52"/>
      <name val="Arial"/>
      <family val="2"/>
    </font>
    <font>
      <b/>
      <sz val="10"/>
      <color indexed="49"/>
      <name val="Arial"/>
      <family val="2"/>
    </font>
    <font>
      <b/>
      <sz val="8"/>
      <color indexed="53"/>
      <name val="Arial"/>
      <family val="2"/>
    </font>
    <font>
      <b/>
      <sz val="8"/>
      <color indexed="20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b/>
      <sz val="9"/>
      <color indexed="14"/>
      <name val="Arial"/>
      <family val="0"/>
    </font>
    <font>
      <sz val="9"/>
      <color indexed="14"/>
      <name val="Arial"/>
      <family val="0"/>
    </font>
    <font>
      <sz val="8"/>
      <color indexed="14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49"/>
      <name val="Arial"/>
      <family val="2"/>
    </font>
    <font>
      <sz val="10"/>
      <color indexed="49"/>
      <name val="Arial"/>
      <family val="2"/>
    </font>
    <font>
      <b/>
      <sz val="11"/>
      <color indexed="61"/>
      <name val="Arial"/>
      <family val="2"/>
    </font>
    <font>
      <sz val="10"/>
      <color indexed="61"/>
      <name val="Arial"/>
      <family val="2"/>
    </font>
    <font>
      <b/>
      <sz val="11"/>
      <color indexed="2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ashDot"/>
      <top style="thin"/>
      <bottom style="double"/>
    </border>
    <border>
      <left style="thin"/>
      <right style="dashDot"/>
      <top style="double"/>
      <bottom style="thin"/>
    </border>
    <border>
      <left style="thin"/>
      <right style="dashDot"/>
      <top style="thin"/>
      <bottom style="thin"/>
    </border>
    <border>
      <left style="thin"/>
      <right style="dashDot"/>
      <top style="thin"/>
      <bottom style="double"/>
    </border>
    <border>
      <left style="thin"/>
      <right style="dashDot"/>
      <top>
        <color indexed="63"/>
      </top>
      <bottom style="thin"/>
    </border>
    <border>
      <left style="thin"/>
      <right style="dashDot"/>
      <top style="double"/>
      <bottom style="double"/>
    </border>
    <border>
      <left style="thin"/>
      <right style="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 style="dashDot"/>
      <top style="thin"/>
      <bottom style="thin"/>
    </border>
    <border>
      <left>
        <color indexed="63"/>
      </left>
      <right style="dashDot"/>
      <top style="double"/>
      <bottom style="double"/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thin"/>
      <bottom style="thin"/>
    </border>
    <border>
      <left>
        <color indexed="63"/>
      </left>
      <right style="dashDot"/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dashDot"/>
      <top style="medium"/>
      <bottom style="thin"/>
    </border>
    <border>
      <left style="dashDot"/>
      <right style="medium"/>
      <top style="thin"/>
      <bottom style="thin"/>
    </border>
    <border>
      <left style="dashDot"/>
      <right style="thin"/>
      <top style="double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ashDot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dashDotDot"/>
      <top style="thin"/>
      <bottom style="double"/>
    </border>
    <border>
      <left style="dashDotDot"/>
      <right style="medium"/>
      <top style="medium"/>
      <bottom style="thin"/>
    </border>
    <border>
      <left style="dashDotDot"/>
      <right style="medium"/>
      <top style="thin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 style="double"/>
      <bottom style="double"/>
    </border>
    <border>
      <left>
        <color indexed="63"/>
      </left>
      <right style="dashDotDot"/>
      <top>
        <color indexed="63"/>
      </top>
      <bottom style="thin"/>
    </border>
    <border>
      <left>
        <color indexed="63"/>
      </left>
      <right style="dashDotDot"/>
      <top style="thin"/>
      <bottom style="thin"/>
    </border>
    <border>
      <left>
        <color indexed="63"/>
      </left>
      <right style="dashDotDot"/>
      <top>
        <color indexed="63"/>
      </top>
      <bottom style="double"/>
    </border>
    <border>
      <left style="dashDotDot"/>
      <right style="medium"/>
      <top>
        <color indexed="63"/>
      </top>
      <bottom style="thin"/>
    </border>
    <border>
      <left style="dashDotDot"/>
      <right style="medium"/>
      <top style="thin"/>
      <bottom style="thin"/>
    </border>
    <border>
      <left style="dashDotDot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 style="dashDot"/>
      <right style="thin"/>
      <top>
        <color indexed="63"/>
      </top>
      <bottom style="thin"/>
    </border>
    <border>
      <left style="dashDot"/>
      <right style="thin"/>
      <top style="thin"/>
      <bottom style="thin"/>
    </border>
    <border>
      <left style="dashDot"/>
      <right style="thin"/>
      <top style="thin"/>
      <bottom style="double"/>
    </border>
    <border>
      <left style="dashDot"/>
      <right style="thin"/>
      <top>
        <color indexed="63"/>
      </top>
      <bottom style="double"/>
    </border>
    <border>
      <left style="dashDot"/>
      <right style="thin"/>
      <top style="medium"/>
      <bottom style="thin"/>
    </border>
    <border>
      <left style="dashDot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dashDot"/>
      <top>
        <color indexed="63"/>
      </top>
      <bottom style="double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ashDot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ashDot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Dot"/>
      <top style="medium"/>
      <bottom style="medium"/>
    </border>
    <border>
      <left style="thin"/>
      <right>
        <color indexed="63"/>
      </right>
      <top style="double"/>
      <bottom style="double"/>
    </border>
    <border>
      <left style="dashDot"/>
      <right>
        <color indexed="63"/>
      </right>
      <top style="medium"/>
      <bottom style="medium"/>
    </border>
    <border>
      <left style="dashDot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ashDotDot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49" fontId="0" fillId="0" borderId="0" xfId="0" applyNumberFormat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Fill="1" applyBorder="1" applyAlignment="1">
      <alignment/>
    </xf>
    <xf numFmtId="0" fontId="0" fillId="0" borderId="23" xfId="0" applyBorder="1" applyAlignment="1">
      <alignment/>
    </xf>
    <xf numFmtId="0" fontId="2" fillId="0" borderId="2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7" xfId="0" applyFont="1" applyBorder="1" applyAlignment="1">
      <alignment/>
    </xf>
    <xf numFmtId="0" fontId="5" fillId="0" borderId="28" xfId="0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0" fontId="0" fillId="0" borderId="3" xfId="0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16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36" xfId="0" applyFont="1" applyBorder="1" applyAlignment="1">
      <alignment horizontal="center"/>
    </xf>
    <xf numFmtId="3" fontId="2" fillId="0" borderId="37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2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44" xfId="0" applyFont="1" applyBorder="1" applyAlignment="1">
      <alignment/>
    </xf>
    <xf numFmtId="0" fontId="2" fillId="0" borderId="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36" xfId="0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19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3" fontId="2" fillId="0" borderId="36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left"/>
    </xf>
    <xf numFmtId="4" fontId="2" fillId="0" borderId="47" xfId="0" applyNumberFormat="1" applyFont="1" applyBorder="1" applyAlignment="1">
      <alignment horizontal="left"/>
    </xf>
    <xf numFmtId="4" fontId="2" fillId="0" borderId="12" xfId="0" applyNumberFormat="1" applyFont="1" applyBorder="1" applyAlignment="1">
      <alignment horizontal="left"/>
    </xf>
    <xf numFmtId="4" fontId="2" fillId="0" borderId="48" xfId="0" applyNumberFormat="1" applyFont="1" applyBorder="1" applyAlignment="1">
      <alignment horizontal="left"/>
    </xf>
    <xf numFmtId="3" fontId="2" fillId="0" borderId="45" xfId="0" applyNumberFormat="1" applyFont="1" applyBorder="1" applyAlignment="1">
      <alignment horizontal="left"/>
    </xf>
    <xf numFmtId="4" fontId="2" fillId="0" borderId="36" xfId="0" applyNumberFormat="1" applyFont="1" applyBorder="1" applyAlignment="1">
      <alignment horizontal="left"/>
    </xf>
    <xf numFmtId="4" fontId="2" fillId="0" borderId="52" xfId="0" applyNumberFormat="1" applyFont="1" applyBorder="1" applyAlignment="1">
      <alignment horizontal="left"/>
    </xf>
    <xf numFmtId="4" fontId="2" fillId="0" borderId="53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5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2" xfId="0" applyNumberFormat="1" applyFont="1" applyFill="1" applyBorder="1" applyAlignment="1">
      <alignment horizontal="left"/>
    </xf>
    <xf numFmtId="4" fontId="2" fillId="0" borderId="52" xfId="0" applyNumberFormat="1" applyFont="1" applyFill="1" applyBorder="1" applyAlignment="1">
      <alignment horizontal="left"/>
    </xf>
    <xf numFmtId="4" fontId="7" fillId="0" borderId="16" xfId="0" applyNumberFormat="1" applyFont="1" applyBorder="1" applyAlignment="1">
      <alignment horizontal="left"/>
    </xf>
    <xf numFmtId="4" fontId="2" fillId="0" borderId="4" xfId="0" applyNumberFormat="1" applyFont="1" applyBorder="1" applyAlignment="1">
      <alignment horizontal="left"/>
    </xf>
    <xf numFmtId="4" fontId="5" fillId="0" borderId="24" xfId="0" applyNumberFormat="1" applyFont="1" applyBorder="1" applyAlignment="1">
      <alignment horizontal="left"/>
    </xf>
    <xf numFmtId="4" fontId="5" fillId="0" borderId="4" xfId="0" applyNumberFormat="1" applyFont="1" applyBorder="1" applyAlignment="1">
      <alignment horizontal="left"/>
    </xf>
    <xf numFmtId="3" fontId="2" fillId="0" borderId="40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3" fontId="3" fillId="0" borderId="51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3" fontId="2" fillId="0" borderId="34" xfId="0" applyNumberFormat="1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60" xfId="0" applyNumberFormat="1" applyFont="1" applyBorder="1" applyAlignment="1">
      <alignment/>
    </xf>
    <xf numFmtId="3" fontId="2" fillId="0" borderId="61" xfId="0" applyNumberFormat="1" applyFont="1" applyBorder="1" applyAlignment="1">
      <alignment horizontal="center"/>
    </xf>
    <xf numFmtId="3" fontId="2" fillId="0" borderId="53" xfId="0" applyNumberFormat="1" applyFont="1" applyBorder="1" applyAlignment="1">
      <alignment horizontal="center"/>
    </xf>
    <xf numFmtId="0" fontId="2" fillId="0" borderId="3" xfId="0" applyFont="1" applyFill="1" applyBorder="1" applyAlignment="1">
      <alignment/>
    </xf>
    <xf numFmtId="3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6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26" xfId="0" applyFont="1" applyBorder="1" applyAlignment="1">
      <alignment/>
    </xf>
    <xf numFmtId="0" fontId="5" fillId="0" borderId="23" xfId="0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7" fillId="0" borderId="16" xfId="0" applyNumberFormat="1" applyFont="1" applyBorder="1" applyAlignment="1">
      <alignment horizontal="left"/>
    </xf>
    <xf numFmtId="3" fontId="7" fillId="0" borderId="4" xfId="0" applyNumberFormat="1" applyFont="1" applyBorder="1" applyAlignment="1">
      <alignment horizontal="left"/>
    </xf>
    <xf numFmtId="3" fontId="5" fillId="0" borderId="24" xfId="0" applyNumberFormat="1" applyFont="1" applyFill="1" applyBorder="1" applyAlignment="1">
      <alignment horizontal="left"/>
    </xf>
    <xf numFmtId="3" fontId="5" fillId="0" borderId="4" xfId="0" applyNumberFormat="1" applyFont="1" applyBorder="1" applyAlignment="1">
      <alignment horizontal="left"/>
    </xf>
    <xf numFmtId="3" fontId="5" fillId="0" borderId="24" xfId="0" applyNumberFormat="1" applyFont="1" applyBorder="1" applyAlignment="1">
      <alignment horizontal="left"/>
    </xf>
    <xf numFmtId="49" fontId="3" fillId="0" borderId="59" xfId="0" applyNumberFormat="1" applyFont="1" applyBorder="1" applyAlignment="1">
      <alignment horizontal="center"/>
    </xf>
    <xf numFmtId="49" fontId="3" fillId="0" borderId="62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3" fontId="3" fillId="0" borderId="53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3" fontId="2" fillId="0" borderId="58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3" fontId="2" fillId="0" borderId="65" xfId="0" applyNumberFormat="1" applyFont="1" applyBorder="1" applyAlignment="1">
      <alignment horizontal="center"/>
    </xf>
    <xf numFmtId="3" fontId="5" fillId="0" borderId="53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3" fontId="2" fillId="0" borderId="51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48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45" xfId="0" applyNumberFormat="1" applyFont="1" applyBorder="1" applyAlignment="1">
      <alignment horizontal="center"/>
    </xf>
    <xf numFmtId="3" fontId="2" fillId="0" borderId="50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0" fontId="13" fillId="0" borderId="43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3" fontId="2" fillId="0" borderId="12" xfId="0" applyNumberFormat="1" applyFont="1" applyFill="1" applyBorder="1" applyAlignment="1">
      <alignment horizontal="left"/>
    </xf>
    <xf numFmtId="3" fontId="2" fillId="0" borderId="52" xfId="0" applyNumberFormat="1" applyFont="1" applyFill="1" applyBorder="1" applyAlignment="1">
      <alignment horizontal="left"/>
    </xf>
    <xf numFmtId="3" fontId="5" fillId="0" borderId="1" xfId="0" applyNumberFormat="1" applyFont="1" applyBorder="1" applyAlignment="1">
      <alignment horizontal="left"/>
    </xf>
    <xf numFmtId="0" fontId="16" fillId="0" borderId="2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6" xfId="0" applyFont="1" applyBorder="1" applyAlignment="1">
      <alignment/>
    </xf>
    <xf numFmtId="0" fontId="5" fillId="0" borderId="67" xfId="0" applyFont="1" applyBorder="1" applyAlignment="1">
      <alignment/>
    </xf>
    <xf numFmtId="49" fontId="18" fillId="0" borderId="62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left"/>
    </xf>
    <xf numFmtId="4" fontId="2" fillId="0" borderId="13" xfId="0" applyNumberFormat="1" applyFont="1" applyBorder="1" applyAlignment="1">
      <alignment horizontal="left"/>
    </xf>
    <xf numFmtId="4" fontId="2" fillId="0" borderId="34" xfId="0" applyNumberFormat="1" applyFont="1" applyBorder="1" applyAlignment="1">
      <alignment horizontal="left"/>
    </xf>
    <xf numFmtId="4" fontId="2" fillId="0" borderId="26" xfId="0" applyNumberFormat="1" applyFont="1" applyBorder="1" applyAlignment="1">
      <alignment horizontal="left"/>
    </xf>
    <xf numFmtId="4" fontId="2" fillId="0" borderId="29" xfId="0" applyNumberFormat="1" applyFont="1" applyBorder="1" applyAlignment="1">
      <alignment horizontal="left"/>
    </xf>
    <xf numFmtId="3" fontId="2" fillId="0" borderId="68" xfId="0" applyNumberFormat="1" applyFont="1" applyBorder="1" applyAlignment="1">
      <alignment horizontal="center"/>
    </xf>
    <xf numFmtId="4" fontId="2" fillId="0" borderId="63" xfId="0" applyNumberFormat="1" applyFont="1" applyBorder="1" applyAlignment="1">
      <alignment horizontal="left"/>
    </xf>
    <xf numFmtId="49" fontId="21" fillId="0" borderId="69" xfId="0" applyNumberFormat="1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5" fillId="0" borderId="73" xfId="0" applyFont="1" applyBorder="1" applyAlignment="1">
      <alignment/>
    </xf>
    <xf numFmtId="4" fontId="2" fillId="0" borderId="18" xfId="0" applyNumberFormat="1" applyFont="1" applyBorder="1" applyAlignment="1">
      <alignment horizontal="left"/>
    </xf>
    <xf numFmtId="4" fontId="2" fillId="0" borderId="33" xfId="0" applyNumberFormat="1" applyFont="1" applyBorder="1" applyAlignment="1">
      <alignment horizontal="left"/>
    </xf>
    <xf numFmtId="4" fontId="2" fillId="0" borderId="47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36" xfId="0" applyNumberFormat="1" applyFont="1" applyBorder="1" applyAlignment="1">
      <alignment horizontal="right"/>
    </xf>
    <xf numFmtId="4" fontId="2" fillId="0" borderId="53" xfId="0" applyNumberFormat="1" applyFont="1" applyBorder="1" applyAlignment="1">
      <alignment horizontal="right"/>
    </xf>
    <xf numFmtId="4" fontId="2" fillId="0" borderId="74" xfId="0" applyNumberFormat="1" applyFont="1" applyBorder="1" applyAlignment="1">
      <alignment horizontal="right"/>
    </xf>
    <xf numFmtId="4" fontId="5" fillId="0" borderId="75" xfId="0" applyNumberFormat="1" applyFont="1" applyBorder="1" applyAlignment="1">
      <alignment horizontal="right"/>
    </xf>
    <xf numFmtId="4" fontId="5" fillId="0" borderId="68" xfId="0" applyNumberFormat="1" applyFont="1" applyBorder="1" applyAlignment="1">
      <alignment horizontal="right"/>
    </xf>
    <xf numFmtId="4" fontId="2" fillId="0" borderId="75" xfId="0" applyNumberFormat="1" applyFont="1" applyBorder="1" applyAlignment="1">
      <alignment horizontal="right"/>
    </xf>
    <xf numFmtId="4" fontId="2" fillId="0" borderId="68" xfId="0" applyNumberFormat="1" applyFont="1" applyBorder="1" applyAlignment="1">
      <alignment horizontal="right"/>
    </xf>
    <xf numFmtId="4" fontId="2" fillId="0" borderId="76" xfId="0" applyNumberFormat="1" applyFont="1" applyBorder="1" applyAlignment="1">
      <alignment horizontal="right"/>
    </xf>
    <xf numFmtId="4" fontId="2" fillId="0" borderId="77" xfId="0" applyNumberFormat="1" applyFont="1" applyBorder="1" applyAlignment="1">
      <alignment horizontal="right"/>
    </xf>
    <xf numFmtId="4" fontId="2" fillId="0" borderId="78" xfId="0" applyNumberFormat="1" applyFont="1" applyBorder="1" applyAlignment="1">
      <alignment horizontal="right"/>
    </xf>
    <xf numFmtId="4" fontId="2" fillId="0" borderId="70" xfId="0" applyNumberFormat="1" applyFont="1" applyBorder="1" applyAlignment="1">
      <alignment horizontal="right"/>
    </xf>
    <xf numFmtId="4" fontId="2" fillId="0" borderId="79" xfId="0" applyNumberFormat="1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4" fontId="2" fillId="0" borderId="81" xfId="0" applyNumberFormat="1" applyFont="1" applyBorder="1" applyAlignment="1">
      <alignment horizontal="left"/>
    </xf>
    <xf numFmtId="4" fontId="2" fillId="0" borderId="82" xfId="0" applyNumberFormat="1" applyFont="1" applyBorder="1" applyAlignment="1">
      <alignment horizontal="left"/>
    </xf>
    <xf numFmtId="4" fontId="2" fillId="0" borderId="83" xfId="0" applyNumberFormat="1" applyFont="1" applyBorder="1" applyAlignment="1">
      <alignment horizontal="left"/>
    </xf>
    <xf numFmtId="4" fontId="2" fillId="0" borderId="84" xfId="0" applyNumberFormat="1" applyFont="1" applyBorder="1" applyAlignment="1">
      <alignment horizontal="left"/>
    </xf>
    <xf numFmtId="49" fontId="19" fillId="0" borderId="85" xfId="0" applyNumberFormat="1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4" fontId="2" fillId="0" borderId="86" xfId="0" applyNumberFormat="1" applyFont="1" applyBorder="1" applyAlignment="1">
      <alignment horizontal="left"/>
    </xf>
    <xf numFmtId="4" fontId="2" fillId="0" borderId="9" xfId="0" applyNumberFormat="1" applyFont="1" applyBorder="1" applyAlignment="1">
      <alignment horizontal="right"/>
    </xf>
    <xf numFmtId="4" fontId="5" fillId="0" borderId="12" xfId="0" applyNumberFormat="1" applyFont="1" applyBorder="1" applyAlignment="1">
      <alignment horizontal="right"/>
    </xf>
    <xf numFmtId="4" fontId="5" fillId="0" borderId="17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7" xfId="0" applyNumberFormat="1" applyFont="1" applyBorder="1" applyAlignment="1">
      <alignment horizontal="right"/>
    </xf>
    <xf numFmtId="4" fontId="2" fillId="0" borderId="35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center"/>
    </xf>
    <xf numFmtId="4" fontId="2" fillId="0" borderId="87" xfId="0" applyNumberFormat="1" applyFont="1" applyBorder="1" applyAlignment="1">
      <alignment horizontal="right"/>
    </xf>
    <xf numFmtId="4" fontId="2" fillId="0" borderId="66" xfId="0" applyNumberFormat="1" applyFont="1" applyBorder="1" applyAlignment="1">
      <alignment horizontal="right"/>
    </xf>
    <xf numFmtId="4" fontId="2" fillId="0" borderId="46" xfId="0" applyNumberFormat="1" applyFont="1" applyBorder="1" applyAlignment="1">
      <alignment horizontal="right"/>
    </xf>
    <xf numFmtId="4" fontId="2" fillId="0" borderId="88" xfId="0" applyNumberFormat="1" applyFont="1" applyBorder="1" applyAlignment="1">
      <alignment horizontal="right"/>
    </xf>
    <xf numFmtId="4" fontId="2" fillId="0" borderId="89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20" xfId="0" applyFont="1" applyBorder="1" applyAlignment="1">
      <alignment/>
    </xf>
    <xf numFmtId="0" fontId="27" fillId="0" borderId="5" xfId="0" applyFont="1" applyBorder="1" applyAlignment="1">
      <alignment/>
    </xf>
    <xf numFmtId="4" fontId="2" fillId="0" borderId="81" xfId="0" applyNumberFormat="1" applyFont="1" applyBorder="1" applyAlignment="1">
      <alignment horizontal="right"/>
    </xf>
    <xf numFmtId="4" fontId="2" fillId="0" borderId="82" xfId="0" applyNumberFormat="1" applyFont="1" applyBorder="1" applyAlignment="1">
      <alignment horizontal="right"/>
    </xf>
    <xf numFmtId="4" fontId="2" fillId="0" borderId="83" xfId="0" applyNumberFormat="1" applyFont="1" applyBorder="1" applyAlignment="1">
      <alignment horizontal="right"/>
    </xf>
    <xf numFmtId="4" fontId="2" fillId="0" borderId="84" xfId="0" applyNumberFormat="1" applyFont="1" applyBorder="1" applyAlignment="1">
      <alignment horizontal="right"/>
    </xf>
    <xf numFmtId="4" fontId="2" fillId="0" borderId="90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73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0" fillId="0" borderId="0" xfId="0" applyAlignment="1">
      <alignment/>
    </xf>
    <xf numFmtId="3" fontId="2" fillId="0" borderId="12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2" borderId="12" xfId="0" applyNumberFormat="1" applyFont="1" applyFill="1" applyBorder="1" applyAlignment="1">
      <alignment horizontal="left"/>
    </xf>
    <xf numFmtId="3" fontId="2" fillId="2" borderId="52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1" fillId="0" borderId="21" xfId="0" applyFont="1" applyBorder="1" applyAlignment="1">
      <alignment/>
    </xf>
    <xf numFmtId="0" fontId="2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0" fontId="5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3" fontId="2" fillId="0" borderId="21" xfId="0" applyNumberFormat="1" applyFont="1" applyBorder="1" applyAlignment="1">
      <alignment horizontal="left"/>
    </xf>
    <xf numFmtId="3" fontId="7" fillId="0" borderId="21" xfId="0" applyNumberFormat="1" applyFont="1" applyBorder="1" applyAlignment="1">
      <alignment horizontal="left"/>
    </xf>
    <xf numFmtId="3" fontId="5" fillId="0" borderId="21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24" fillId="0" borderId="0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right"/>
    </xf>
    <xf numFmtId="3" fontId="2" fillId="0" borderId="45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3" fontId="2" fillId="2" borderId="52" xfId="0" applyNumberFormat="1" applyFont="1" applyFill="1" applyBorder="1" applyAlignment="1">
      <alignment horizontal="right"/>
    </xf>
    <xf numFmtId="3" fontId="2" fillId="2" borderId="45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3" fontId="2" fillId="0" borderId="90" xfId="0" applyNumberFormat="1" applyFont="1" applyBorder="1" applyAlignment="1">
      <alignment horizontal="center"/>
    </xf>
    <xf numFmtId="3" fontId="2" fillId="0" borderId="88" xfId="0" applyNumberFormat="1" applyFont="1" applyBorder="1" applyAlignment="1">
      <alignment horizontal="center"/>
    </xf>
    <xf numFmtId="3" fontId="2" fillId="0" borderId="87" xfId="0" applyNumberFormat="1" applyFont="1" applyBorder="1" applyAlignment="1">
      <alignment horizontal="center"/>
    </xf>
    <xf numFmtId="3" fontId="2" fillId="0" borderId="46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3" fontId="2" fillId="0" borderId="92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3" fontId="5" fillId="0" borderId="93" xfId="0" applyNumberFormat="1" applyFont="1" applyBorder="1" applyAlignment="1">
      <alignment horizontal="center"/>
    </xf>
    <xf numFmtId="3" fontId="2" fillId="0" borderId="40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42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3" fontId="2" fillId="0" borderId="87" xfId="0" applyNumberFormat="1" applyFont="1" applyBorder="1" applyAlignment="1">
      <alignment horizontal="center"/>
    </xf>
    <xf numFmtId="3" fontId="2" fillId="0" borderId="66" xfId="0" applyNumberFormat="1" applyFont="1" applyBorder="1" applyAlignment="1">
      <alignment horizontal="center"/>
    </xf>
    <xf numFmtId="3" fontId="2" fillId="0" borderId="91" xfId="0" applyNumberFormat="1" applyFont="1" applyBorder="1" applyAlignment="1">
      <alignment horizontal="center"/>
    </xf>
    <xf numFmtId="3" fontId="2" fillId="0" borderId="92" xfId="0" applyNumberFormat="1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88" xfId="0" applyFont="1" applyBorder="1" applyAlignment="1">
      <alignment horizontal="center"/>
    </xf>
    <xf numFmtId="0" fontId="5" fillId="0" borderId="54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51" xfId="0" applyNumberFormat="1" applyFont="1" applyBorder="1" applyAlignment="1">
      <alignment horizontal="center"/>
    </xf>
    <xf numFmtId="3" fontId="2" fillId="0" borderId="63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0" fillId="0" borderId="95" xfId="0" applyBorder="1" applyAlignment="1">
      <alignment horizontal="center"/>
    </xf>
    <xf numFmtId="49" fontId="19" fillId="0" borderId="80" xfId="0" applyNumberFormat="1" applyFont="1" applyBorder="1" applyAlignment="1">
      <alignment horizontal="center"/>
    </xf>
    <xf numFmtId="4" fontId="22" fillId="0" borderId="33" xfId="0" applyNumberFormat="1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28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4" fontId="2" fillId="0" borderId="86" xfId="0" applyNumberFormat="1" applyFont="1" applyBorder="1" applyAlignment="1">
      <alignment horizontal="right"/>
    </xf>
    <xf numFmtId="4" fontId="2" fillId="0" borderId="48" xfId="0" applyNumberFormat="1" applyFont="1" applyBorder="1" applyAlignment="1">
      <alignment horizontal="right"/>
    </xf>
    <xf numFmtId="4" fontId="2" fillId="0" borderId="34" xfId="0" applyNumberFormat="1" applyFont="1" applyBorder="1" applyAlignment="1">
      <alignment horizontal="right"/>
    </xf>
    <xf numFmtId="4" fontId="5" fillId="0" borderId="3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9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98" xfId="0" applyNumberFormat="1" applyFont="1" applyBorder="1" applyAlignment="1">
      <alignment horizontal="right"/>
    </xf>
    <xf numFmtId="4" fontId="2" fillId="0" borderId="99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9" fontId="19" fillId="0" borderId="62" xfId="0" applyNumberFormat="1" applyFont="1" applyBorder="1" applyAlignment="1">
      <alignment horizontal="center"/>
    </xf>
    <xf numFmtId="0" fontId="5" fillId="0" borderId="23" xfId="0" applyFont="1" applyFill="1" applyBorder="1" applyAlignment="1">
      <alignment/>
    </xf>
    <xf numFmtId="49" fontId="19" fillId="0" borderId="96" xfId="0" applyNumberFormat="1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100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3" fontId="2" fillId="0" borderId="58" xfId="0" applyNumberFormat="1" applyFont="1" applyBorder="1" applyAlignment="1">
      <alignment horizontal="left"/>
    </xf>
    <xf numFmtId="3" fontId="2" fillId="0" borderId="47" xfId="0" applyNumberFormat="1" applyFont="1" applyBorder="1" applyAlignment="1">
      <alignment horizontal="right"/>
    </xf>
    <xf numFmtId="3" fontId="2" fillId="0" borderId="81" xfId="0" applyNumberFormat="1" applyFont="1" applyBorder="1" applyAlignment="1">
      <alignment horizontal="right"/>
    </xf>
    <xf numFmtId="3" fontId="2" fillId="0" borderId="87" xfId="0" applyNumberFormat="1" applyFont="1" applyBorder="1" applyAlignment="1">
      <alignment horizontal="right"/>
    </xf>
    <xf numFmtId="3" fontId="2" fillId="0" borderId="48" xfId="0" applyNumberFormat="1" applyFont="1" applyBorder="1" applyAlignment="1">
      <alignment horizontal="right"/>
    </xf>
    <xf numFmtId="3" fontId="2" fillId="0" borderId="82" xfId="0" applyNumberFormat="1" applyFont="1" applyBorder="1" applyAlignment="1">
      <alignment horizontal="right"/>
    </xf>
    <xf numFmtId="3" fontId="2" fillId="0" borderId="66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3" fontId="2" fillId="0" borderId="83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46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left"/>
    </xf>
    <xf numFmtId="3" fontId="2" fillId="0" borderId="53" xfId="0" applyNumberFormat="1" applyFont="1" applyBorder="1" applyAlignment="1">
      <alignment horizontal="right"/>
    </xf>
    <xf numFmtId="3" fontId="2" fillId="0" borderId="84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3" fontId="2" fillId="0" borderId="88" xfId="0" applyNumberFormat="1" applyFon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89" xfId="0" applyNumberFormat="1" applyFont="1" applyBorder="1" applyAlignment="1">
      <alignment horizontal="left"/>
    </xf>
    <xf numFmtId="3" fontId="2" fillId="0" borderId="99" xfId="0" applyNumberFormat="1" applyFont="1" applyBorder="1" applyAlignment="1">
      <alignment/>
    </xf>
    <xf numFmtId="3" fontId="2" fillId="0" borderId="9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2" fillId="0" borderId="102" xfId="0" applyNumberFormat="1" applyFont="1" applyBorder="1" applyAlignment="1">
      <alignment/>
    </xf>
    <xf numFmtId="3" fontId="2" fillId="0" borderId="89" xfId="0" applyNumberFormat="1" applyFont="1" applyBorder="1" applyAlignment="1">
      <alignment horizontal="center"/>
    </xf>
    <xf numFmtId="3" fontId="2" fillId="0" borderId="57" xfId="0" applyNumberFormat="1" applyFont="1" applyBorder="1" applyAlignment="1">
      <alignment/>
    </xf>
    <xf numFmtId="3" fontId="2" fillId="0" borderId="81" xfId="0" applyNumberFormat="1" applyFont="1" applyBorder="1" applyAlignment="1">
      <alignment/>
    </xf>
    <xf numFmtId="3" fontId="5" fillId="0" borderId="82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3" fontId="2" fillId="0" borderId="82" xfId="0" applyNumberFormat="1" applyFont="1" applyBorder="1" applyAlignment="1">
      <alignment/>
    </xf>
    <xf numFmtId="3" fontId="2" fillId="0" borderId="83" xfId="0" applyNumberFormat="1" applyFont="1" applyBorder="1" applyAlignment="1">
      <alignment/>
    </xf>
    <xf numFmtId="3" fontId="2" fillId="0" borderId="84" xfId="0" applyNumberFormat="1" applyFont="1" applyBorder="1" applyAlignment="1">
      <alignment/>
    </xf>
    <xf numFmtId="3" fontId="2" fillId="0" borderId="29" xfId="0" applyNumberFormat="1" applyFont="1" applyBorder="1" applyAlignment="1">
      <alignment horizontal="left"/>
    </xf>
    <xf numFmtId="3" fontId="2" fillId="0" borderId="99" xfId="0" applyNumberFormat="1" applyFont="1" applyBorder="1" applyAlignment="1">
      <alignment horizontal="right"/>
    </xf>
    <xf numFmtId="3" fontId="2" fillId="0" borderId="97" xfId="0" applyNumberFormat="1" applyFont="1" applyBorder="1" applyAlignment="1">
      <alignment horizontal="center"/>
    </xf>
    <xf numFmtId="49" fontId="21" fillId="0" borderId="8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" fillId="0" borderId="103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5" fillId="0" borderId="52" xfId="0" applyNumberFormat="1" applyFont="1" applyBorder="1" applyAlignment="1">
      <alignment/>
    </xf>
    <xf numFmtId="3" fontId="2" fillId="0" borderId="103" xfId="0" applyNumberFormat="1" applyFont="1" applyBorder="1" applyAlignment="1">
      <alignment/>
    </xf>
    <xf numFmtId="3" fontId="2" fillId="0" borderId="52" xfId="0" applyNumberFormat="1" applyFont="1" applyBorder="1" applyAlignment="1">
      <alignment/>
    </xf>
    <xf numFmtId="3" fontId="2" fillId="0" borderId="103" xfId="0" applyNumberFormat="1" applyFont="1" applyBorder="1" applyAlignment="1">
      <alignment/>
    </xf>
    <xf numFmtId="3" fontId="2" fillId="0" borderId="104" xfId="0" applyNumberFormat="1" applyFont="1" applyBorder="1" applyAlignment="1">
      <alignment/>
    </xf>
    <xf numFmtId="3" fontId="2" fillId="0" borderId="105" xfId="0" applyNumberFormat="1" applyFont="1" applyBorder="1" applyAlignment="1">
      <alignment/>
    </xf>
    <xf numFmtId="3" fontId="2" fillId="0" borderId="106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2" fillId="0" borderId="73" xfId="0" applyNumberFormat="1" applyFont="1" applyBorder="1" applyAlignment="1">
      <alignment horizontal="center"/>
    </xf>
    <xf numFmtId="0" fontId="19" fillId="0" borderId="107" xfId="0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2" fillId="0" borderId="103" xfId="0" applyNumberFormat="1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2" fillId="0" borderId="64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2" fillId="0" borderId="0" xfId="0" applyNumberFormat="1" applyFont="1" applyBorder="1" applyAlignment="1">
      <alignment horizontal="center"/>
    </xf>
    <xf numFmtId="0" fontId="19" fillId="0" borderId="108" xfId="0" applyFont="1" applyBorder="1" applyAlignment="1">
      <alignment horizontal="center"/>
    </xf>
    <xf numFmtId="3" fontId="7" fillId="2" borderId="4" xfId="0" applyNumberFormat="1" applyFont="1" applyFill="1" applyBorder="1" applyAlignment="1">
      <alignment horizontal="left"/>
    </xf>
    <xf numFmtId="0" fontId="5" fillId="0" borderId="32" xfId="0" applyFont="1" applyBorder="1" applyAlignment="1">
      <alignment/>
    </xf>
    <xf numFmtId="0" fontId="21" fillId="0" borderId="101" xfId="0" applyFont="1" applyBorder="1" applyAlignment="1">
      <alignment horizontal="center"/>
    </xf>
    <xf numFmtId="0" fontId="0" fillId="0" borderId="94" xfId="0" applyBorder="1" applyAlignment="1">
      <alignment horizontal="center"/>
    </xf>
    <xf numFmtId="0" fontId="21" fillId="0" borderId="108" xfId="0" applyFont="1" applyBorder="1" applyAlignment="1">
      <alignment horizontal="center"/>
    </xf>
    <xf numFmtId="49" fontId="3" fillId="0" borderId="96" xfId="0" applyNumberFormat="1" applyFont="1" applyBorder="1" applyAlignment="1">
      <alignment horizontal="center"/>
    </xf>
    <xf numFmtId="0" fontId="19" fillId="0" borderId="109" xfId="0" applyFont="1" applyBorder="1" applyAlignment="1">
      <alignment horizontal="left"/>
    </xf>
    <xf numFmtId="49" fontId="3" fillId="0" borderId="110" xfId="0" applyNumberFormat="1" applyFont="1" applyBorder="1" applyAlignment="1">
      <alignment horizontal="center"/>
    </xf>
    <xf numFmtId="3" fontId="3" fillId="0" borderId="103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52" xfId="0" applyNumberFormat="1" applyFont="1" applyBorder="1" applyAlignment="1">
      <alignment horizontal="center"/>
    </xf>
    <xf numFmtId="3" fontId="2" fillId="0" borderId="111" xfId="0" applyNumberFormat="1" applyFont="1" applyBorder="1" applyAlignment="1">
      <alignment horizontal="center"/>
    </xf>
    <xf numFmtId="3" fontId="2" fillId="0" borderId="105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2" fillId="3" borderId="13" xfId="0" applyFont="1" applyFill="1" applyBorder="1" applyAlignment="1">
      <alignment/>
    </xf>
    <xf numFmtId="0" fontId="2" fillId="3" borderId="90" xfId="0" applyFont="1" applyFill="1" applyBorder="1" applyAlignment="1">
      <alignment/>
    </xf>
    <xf numFmtId="4" fontId="7" fillId="3" borderId="27" xfId="0" applyNumberFormat="1" applyFont="1" applyFill="1" applyBorder="1" applyAlignment="1">
      <alignment horizontal="left"/>
    </xf>
    <xf numFmtId="4" fontId="7" fillId="3" borderId="11" xfId="0" applyNumberFormat="1" applyFont="1" applyFill="1" applyBorder="1" applyAlignment="1">
      <alignment horizontal="left"/>
    </xf>
    <xf numFmtId="3" fontId="7" fillId="3" borderId="9" xfId="0" applyNumberFormat="1" applyFont="1" applyFill="1" applyBorder="1" applyAlignment="1">
      <alignment/>
    </xf>
    <xf numFmtId="3" fontId="7" fillId="3" borderId="11" xfId="0" applyNumberFormat="1" applyFont="1" applyFill="1" applyBorder="1" applyAlignment="1">
      <alignment/>
    </xf>
    <xf numFmtId="3" fontId="7" fillId="3" borderId="27" xfId="0" applyNumberFormat="1" applyFont="1" applyFill="1" applyBorder="1" applyAlignment="1">
      <alignment horizontal="left"/>
    </xf>
    <xf numFmtId="3" fontId="7" fillId="3" borderId="11" xfId="0" applyNumberFormat="1" applyFont="1" applyFill="1" applyBorder="1" applyAlignment="1">
      <alignment horizontal="left"/>
    </xf>
    <xf numFmtId="3" fontId="7" fillId="3" borderId="9" xfId="0" applyNumberFormat="1" applyFont="1" applyFill="1" applyBorder="1" applyAlignment="1">
      <alignment horizontal="right"/>
    </xf>
    <xf numFmtId="3" fontId="7" fillId="3" borderId="11" xfId="0" applyNumberFormat="1" applyFont="1" applyFill="1" applyBorder="1" applyAlignment="1">
      <alignment horizontal="right"/>
    </xf>
    <xf numFmtId="3" fontId="7" fillId="0" borderId="112" xfId="0" applyNumberFormat="1" applyFont="1" applyFill="1" applyBorder="1" applyAlignment="1">
      <alignment horizontal="left"/>
    </xf>
    <xf numFmtId="3" fontId="7" fillId="0" borderId="4" xfId="0" applyNumberFormat="1" applyFont="1" applyFill="1" applyBorder="1" applyAlignment="1">
      <alignment horizontal="left"/>
    </xf>
    <xf numFmtId="0" fontId="19" fillId="0" borderId="113" xfId="0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>
      <alignment horizontal="right"/>
    </xf>
    <xf numFmtId="3" fontId="7" fillId="2" borderId="16" xfId="0" applyNumberFormat="1" applyFon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3" fontId="5" fillId="2" borderId="24" xfId="0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/>
    </xf>
    <xf numFmtId="3" fontId="2" fillId="0" borderId="13" xfId="0" applyNumberFormat="1" applyFont="1" applyBorder="1" applyAlignment="1">
      <alignment horizontal="right"/>
    </xf>
    <xf numFmtId="3" fontId="7" fillId="4" borderId="9" xfId="0" applyNumberFormat="1" applyFont="1" applyFill="1" applyBorder="1" applyAlignment="1">
      <alignment/>
    </xf>
    <xf numFmtId="3" fontId="7" fillId="4" borderId="11" xfId="0" applyNumberFormat="1" applyFont="1" applyFill="1" applyBorder="1" applyAlignment="1">
      <alignment/>
    </xf>
    <xf numFmtId="0" fontId="0" fillId="0" borderId="33" xfId="0" applyFont="1" applyBorder="1" applyAlignment="1">
      <alignment horizontal="center"/>
    </xf>
    <xf numFmtId="0" fontId="42" fillId="0" borderId="2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17" fillId="0" borderId="114" xfId="0" applyNumberFormat="1" applyFont="1" applyBorder="1" applyAlignment="1">
      <alignment horizontal="center"/>
    </xf>
    <xf numFmtId="0" fontId="17" fillId="0" borderId="80" xfId="0" applyFont="1" applyBorder="1" applyAlignment="1">
      <alignment horizontal="center"/>
    </xf>
    <xf numFmtId="0" fontId="17" fillId="0" borderId="59" xfId="0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3" fontId="2" fillId="0" borderId="115" xfId="0" applyNumberFormat="1" applyFont="1" applyBorder="1" applyAlignment="1">
      <alignment horizontal="center"/>
    </xf>
    <xf numFmtId="3" fontId="2" fillId="0" borderId="11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22" fillId="0" borderId="102" xfId="0" applyNumberFormat="1" applyFont="1" applyBorder="1" applyAlignment="1">
      <alignment horizontal="center"/>
    </xf>
    <xf numFmtId="4" fontId="22" fillId="0" borderId="116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2" fillId="0" borderId="117" xfId="0" applyNumberFormat="1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0" fillId="0" borderId="118" xfId="0" applyBorder="1" applyAlignment="1">
      <alignment horizontal="center"/>
    </xf>
    <xf numFmtId="0" fontId="0" fillId="0" borderId="95" xfId="0" applyBorder="1" applyAlignment="1">
      <alignment horizontal="center"/>
    </xf>
    <xf numFmtId="3" fontId="21" fillId="0" borderId="117" xfId="0" applyNumberFormat="1" applyFont="1" applyBorder="1" applyAlignment="1">
      <alignment horizontal="center"/>
    </xf>
    <xf numFmtId="0" fontId="34" fillId="0" borderId="102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5" fillId="0" borderId="95" xfId="0" applyFont="1" applyBorder="1" applyAlignment="1">
      <alignment horizontal="center"/>
    </xf>
    <xf numFmtId="3" fontId="2" fillId="0" borderId="102" xfId="0" applyNumberFormat="1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41" fillId="0" borderId="118" xfId="0" applyFont="1" applyBorder="1" applyAlignment="1">
      <alignment horizontal="center"/>
    </xf>
    <xf numFmtId="0" fontId="41" fillId="0" borderId="95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108" xfId="0" applyBorder="1" applyAlignment="1">
      <alignment horizontal="center"/>
    </xf>
    <xf numFmtId="0" fontId="21" fillId="0" borderId="113" xfId="0" applyFont="1" applyBorder="1" applyAlignment="1">
      <alignment horizontal="center"/>
    </xf>
    <xf numFmtId="0" fontId="5" fillId="0" borderId="119" xfId="0" applyFont="1" applyBorder="1" applyAlignment="1">
      <alignment horizontal="center"/>
    </xf>
    <xf numFmtId="49" fontId="3" fillId="0" borderId="80" xfId="0" applyNumberFormat="1" applyFont="1" applyBorder="1" applyAlignment="1">
      <alignment horizontal="center"/>
    </xf>
    <xf numFmtId="0" fontId="3" fillId="0" borderId="96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59" xfId="0" applyBorder="1" applyAlignment="1">
      <alignment horizontal="center"/>
    </xf>
    <xf numFmtId="3" fontId="2" fillId="0" borderId="120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3" fontId="2" fillId="0" borderId="102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3" fontId="2" fillId="0" borderId="120" xfId="0" applyNumberFormat="1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0" fontId="38" fillId="0" borderId="25" xfId="0" applyFont="1" applyBorder="1" applyAlignment="1">
      <alignment horizontal="center"/>
    </xf>
    <xf numFmtId="0" fontId="39" fillId="0" borderId="118" xfId="0" applyFont="1" applyBorder="1" applyAlignment="1">
      <alignment horizontal="center"/>
    </xf>
    <xf numFmtId="0" fontId="39" fillId="0" borderId="95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1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21" fillId="0" borderId="121" xfId="0" applyFont="1" applyBorder="1" applyAlignment="1">
      <alignment horizontal="center"/>
    </xf>
    <xf numFmtId="0" fontId="0" fillId="0" borderId="33" xfId="0" applyBorder="1" applyAlignment="1">
      <alignment horizontal="center"/>
    </xf>
    <xf numFmtId="3" fontId="31" fillId="0" borderId="32" xfId="0" applyNumberFormat="1" applyFont="1" applyBorder="1" applyAlignment="1">
      <alignment horizontal="center"/>
    </xf>
    <xf numFmtId="0" fontId="0" fillId="0" borderId="102" xfId="0" applyBorder="1" applyAlignment="1">
      <alignment horizontal="center"/>
    </xf>
    <xf numFmtId="0" fontId="5" fillId="0" borderId="113" xfId="0" applyFont="1" applyBorder="1" applyAlignment="1">
      <alignment horizontal="center"/>
    </xf>
    <xf numFmtId="0" fontId="5" fillId="0" borderId="118" xfId="0" applyFont="1" applyBorder="1" applyAlignment="1">
      <alignment/>
    </xf>
    <xf numFmtId="0" fontId="5" fillId="0" borderId="119" xfId="0" applyFont="1" applyBorder="1" applyAlignment="1">
      <alignment/>
    </xf>
    <xf numFmtId="0" fontId="5" fillId="0" borderId="118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3" fontId="2" fillId="0" borderId="117" xfId="0" applyNumberFormat="1" applyFont="1" applyBorder="1" applyAlignment="1">
      <alignment horizontal="center"/>
    </xf>
    <xf numFmtId="3" fontId="24" fillId="0" borderId="25" xfId="0" applyNumberFormat="1" applyFont="1" applyBorder="1" applyAlignment="1">
      <alignment horizontal="center"/>
    </xf>
    <xf numFmtId="3" fontId="24" fillId="0" borderId="95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113" xfId="0" applyFont="1" applyBorder="1" applyAlignment="1">
      <alignment horizontal="center"/>
    </xf>
    <xf numFmtId="0" fontId="2" fillId="0" borderId="108" xfId="0" applyFont="1" applyBorder="1" applyAlignment="1">
      <alignment horizontal="center"/>
    </xf>
    <xf numFmtId="49" fontId="21" fillId="0" borderId="122" xfId="0" applyNumberFormat="1" applyFont="1" applyBorder="1" applyAlignment="1">
      <alignment horizontal="center"/>
    </xf>
    <xf numFmtId="49" fontId="21" fillId="0" borderId="114" xfId="0" applyNumberFormat="1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49" fontId="19" fillId="0" borderId="123" xfId="0" applyNumberFormat="1" applyFont="1" applyBorder="1" applyAlignment="1">
      <alignment horizontal="center"/>
    </xf>
    <xf numFmtId="49" fontId="21" fillId="0" borderId="80" xfId="0" applyNumberFormat="1" applyFont="1" applyBorder="1" applyAlignment="1">
      <alignment horizontal="center"/>
    </xf>
    <xf numFmtId="0" fontId="0" fillId="0" borderId="124" xfId="0" applyBorder="1" applyAlignment="1">
      <alignment horizontal="center"/>
    </xf>
    <xf numFmtId="0" fontId="5" fillId="0" borderId="108" xfId="0" applyFont="1" applyBorder="1" applyAlignment="1">
      <alignment/>
    </xf>
    <xf numFmtId="4" fontId="5" fillId="0" borderId="125" xfId="0" applyNumberFormat="1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95" xfId="0" applyNumberFormat="1" applyFont="1" applyBorder="1" applyAlignment="1">
      <alignment horizontal="center"/>
    </xf>
    <xf numFmtId="4" fontId="24" fillId="0" borderId="25" xfId="0" applyNumberFormat="1" applyFont="1" applyBorder="1" applyAlignment="1">
      <alignment horizontal="center"/>
    </xf>
    <xf numFmtId="4" fontId="24" fillId="0" borderId="95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118" xfId="0" applyBorder="1" applyAlignment="1">
      <alignment/>
    </xf>
    <xf numFmtId="0" fontId="0" fillId="0" borderId="95" xfId="0" applyBorder="1" applyAlignment="1">
      <alignment/>
    </xf>
    <xf numFmtId="3" fontId="24" fillId="2" borderId="25" xfId="0" applyNumberFormat="1" applyFont="1" applyFill="1" applyBorder="1" applyAlignment="1">
      <alignment horizontal="center"/>
    </xf>
    <xf numFmtId="0" fontId="0" fillId="2" borderId="95" xfId="0" applyFill="1" applyBorder="1" applyAlignment="1">
      <alignment horizontal="center"/>
    </xf>
    <xf numFmtId="3" fontId="5" fillId="2" borderId="25" xfId="0" applyNumberFormat="1" applyFont="1" applyFill="1" applyBorder="1" applyAlignment="1">
      <alignment horizontal="center"/>
    </xf>
    <xf numFmtId="4" fontId="5" fillId="0" borderId="125" xfId="0" applyNumberFormat="1" applyFon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1" fillId="0" borderId="113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3" fontId="5" fillId="0" borderId="126" xfId="0" applyNumberFormat="1" applyFont="1" applyBorder="1" applyAlignment="1">
      <alignment horizontal="center"/>
    </xf>
    <xf numFmtId="3" fontId="2" fillId="0" borderId="127" xfId="0" applyNumberFormat="1" applyFont="1" applyBorder="1" applyAlignment="1">
      <alignment horizontal="center"/>
    </xf>
    <xf numFmtId="3" fontId="5" fillId="2" borderId="125" xfId="0" applyNumberFormat="1" applyFon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" fontId="5" fillId="0" borderId="118" xfId="0" applyNumberFormat="1" applyFont="1" applyBorder="1" applyAlignment="1">
      <alignment horizontal="center"/>
    </xf>
    <xf numFmtId="3" fontId="5" fillId="0" borderId="95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2" fillId="0" borderId="128" xfId="0" applyNumberFormat="1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129" xfId="0" applyBorder="1" applyAlignment="1">
      <alignment/>
    </xf>
    <xf numFmtId="4" fontId="21" fillId="0" borderId="32" xfId="0" applyNumberFormat="1" applyFont="1" applyBorder="1" applyAlignment="1">
      <alignment horizontal="center"/>
    </xf>
    <xf numFmtId="4" fontId="21" fillId="0" borderId="102" xfId="0" applyNumberFormat="1" applyFont="1" applyBorder="1" applyAlignment="1">
      <alignment horizontal="center"/>
    </xf>
    <xf numFmtId="4" fontId="5" fillId="0" borderId="126" xfId="0" applyNumberFormat="1" applyFont="1" applyBorder="1" applyAlignment="1">
      <alignment horizontal="center"/>
    </xf>
    <xf numFmtId="4" fontId="5" fillId="0" borderId="127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102" xfId="0" applyNumberFormat="1" applyFont="1" applyBorder="1" applyAlignment="1">
      <alignment horizontal="center"/>
    </xf>
    <xf numFmtId="4" fontId="22" fillId="0" borderId="32" xfId="0" applyNumberFormat="1" applyFont="1" applyBorder="1" applyAlignment="1">
      <alignment horizontal="center"/>
    </xf>
    <xf numFmtId="0" fontId="0" fillId="0" borderId="102" xfId="0" applyBorder="1" applyAlignment="1">
      <alignment/>
    </xf>
    <xf numFmtId="0" fontId="0" fillId="0" borderId="33" xfId="0" applyBorder="1" applyAlignment="1">
      <alignment/>
    </xf>
    <xf numFmtId="0" fontId="19" fillId="0" borderId="108" xfId="0" applyFont="1" applyBorder="1" applyAlignment="1">
      <alignment horizontal="center"/>
    </xf>
    <xf numFmtId="0" fontId="19" fillId="0" borderId="118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9" fillId="0" borderId="102" xfId="0" applyNumberFormat="1" applyFont="1" applyBorder="1" applyAlignment="1">
      <alignment horizontal="center"/>
    </xf>
    <xf numFmtId="0" fontId="20" fillId="0" borderId="102" xfId="0" applyFont="1" applyBorder="1" applyAlignment="1">
      <alignment/>
    </xf>
    <xf numFmtId="0" fontId="20" fillId="0" borderId="29" xfId="0" applyFont="1" applyBorder="1" applyAlignment="1">
      <alignment/>
    </xf>
    <xf numFmtId="3" fontId="19" fillId="0" borderId="32" xfId="0" applyNumberFormat="1" applyFont="1" applyBorder="1" applyAlignment="1">
      <alignment horizontal="center"/>
    </xf>
    <xf numFmtId="3" fontId="20" fillId="0" borderId="102" xfId="0" applyNumberFormat="1" applyFont="1" applyBorder="1" applyAlignment="1">
      <alignment horizontal="center"/>
    </xf>
    <xf numFmtId="3" fontId="0" fillId="0" borderId="10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4" fontId="19" fillId="0" borderId="117" xfId="0" applyNumberFormat="1" applyFont="1" applyBorder="1" applyAlignment="1">
      <alignment horizontal="center"/>
    </xf>
    <xf numFmtId="0" fontId="23" fillId="0" borderId="102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4" fontId="2" fillId="0" borderId="102" xfId="0" applyNumberFormat="1" applyFont="1" applyBorder="1" applyAlignment="1">
      <alignment horizontal="center"/>
    </xf>
    <xf numFmtId="3" fontId="2" fillId="0" borderId="32" xfId="0" applyNumberFormat="1" applyFont="1" applyBorder="1" applyAlignment="1">
      <alignment/>
    </xf>
    <xf numFmtId="3" fontId="0" fillId="0" borderId="29" xfId="0" applyNumberFormat="1" applyBorder="1" applyAlignment="1">
      <alignment/>
    </xf>
    <xf numFmtId="3" fontId="2" fillId="0" borderId="32" xfId="0" applyNumberFormat="1" applyFont="1" applyBorder="1" applyAlignment="1">
      <alignment horizontal="center"/>
    </xf>
    <xf numFmtId="0" fontId="0" fillId="0" borderId="102" xfId="0" applyBorder="1" applyAlignment="1">
      <alignment horizontal="right"/>
    </xf>
    <xf numFmtId="0" fontId="0" fillId="0" borderId="29" xfId="0" applyBorder="1" applyAlignment="1">
      <alignment horizontal="right"/>
    </xf>
    <xf numFmtId="4" fontId="2" fillId="0" borderId="12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3" fontId="2" fillId="0" borderId="33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36" fillId="0" borderId="25" xfId="0" applyFont="1" applyBorder="1" applyAlignment="1">
      <alignment horizontal="center"/>
    </xf>
    <xf numFmtId="0" fontId="37" fillId="0" borderId="118" xfId="0" applyFont="1" applyBorder="1" applyAlignment="1">
      <alignment horizontal="center"/>
    </xf>
    <xf numFmtId="0" fontId="37" fillId="0" borderId="9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49" fontId="3" fillId="0" borderId="123" xfId="0" applyNumberFormat="1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49" fontId="3" fillId="0" borderId="123" xfId="0" applyNumberFormat="1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3" fontId="2" fillId="0" borderId="49" xfId="0" applyNumberFormat="1" applyFont="1" applyBorder="1" applyAlignment="1">
      <alignment horizontal="center"/>
    </xf>
    <xf numFmtId="0" fontId="0" fillId="0" borderId="33" xfId="0" applyFont="1" applyBorder="1" applyAlignment="1">
      <alignment/>
    </xf>
    <xf numFmtId="3" fontId="5" fillId="0" borderId="32" xfId="0" applyNumberFormat="1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3" fontId="2" fillId="0" borderId="117" xfId="0" applyNumberFormat="1" applyFont="1" applyBorder="1" applyAlignment="1">
      <alignment horizontal="center"/>
    </xf>
    <xf numFmtId="3" fontId="5" fillId="0" borderId="128" xfId="0" applyNumberFormat="1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29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2" fillId="0" borderId="10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4" fontId="2" fillId="0" borderId="9" xfId="0" applyNumberFormat="1" applyFont="1" applyBorder="1" applyAlignment="1">
      <alignment horizontal="left"/>
    </xf>
    <xf numFmtId="4" fontId="2" fillId="0" borderId="11" xfId="0" applyNumberFormat="1" applyFont="1" applyBorder="1" applyAlignment="1">
      <alignment horizontal="left"/>
    </xf>
    <xf numFmtId="3" fontId="2" fillId="2" borderId="11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left"/>
    </xf>
    <xf numFmtId="3" fontId="2" fillId="0" borderId="9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3" fontId="2" fillId="0" borderId="9" xfId="0" applyNumberFormat="1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left"/>
    </xf>
    <xf numFmtId="0" fontId="2" fillId="5" borderId="9" xfId="0" applyFont="1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3" fontId="2" fillId="5" borderId="9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37"/>
  <sheetViews>
    <sheetView tabSelected="1" workbookViewId="0" topLeftCell="A55">
      <selection activeCell="L34" sqref="L34"/>
    </sheetView>
  </sheetViews>
  <sheetFormatPr defaultColWidth="9.140625" defaultRowHeight="12.75"/>
  <cols>
    <col min="1" max="1" width="12.57421875" style="0" customWidth="1"/>
    <col min="2" max="2" width="8.57421875" style="0" customWidth="1"/>
    <col min="4" max="4" width="7.8515625" style="0" customWidth="1"/>
    <col min="5" max="5" width="9.57421875" style="0" customWidth="1"/>
    <col min="6" max="6" width="7.57421875" style="0" customWidth="1"/>
    <col min="7" max="7" width="8.7109375" style="0" customWidth="1"/>
    <col min="8" max="8" width="7.57421875" style="0" customWidth="1"/>
    <col min="9" max="9" width="9.421875" style="0" customWidth="1"/>
    <col min="10" max="10" width="8.7109375" style="0" customWidth="1"/>
    <col min="11" max="11" width="8.28125" style="0" customWidth="1"/>
    <col min="12" max="12" width="7.00390625" style="0" customWidth="1"/>
    <col min="13" max="13" width="8.421875" style="0" customWidth="1"/>
    <col min="14" max="14" width="7.57421875" style="0" customWidth="1"/>
    <col min="15" max="15" width="6.7109375" style="0" customWidth="1"/>
    <col min="16" max="16" width="8.28125" style="0" customWidth="1"/>
    <col min="17" max="17" width="9.00390625" style="0" customWidth="1"/>
    <col min="18" max="18" width="7.00390625" style="0" customWidth="1"/>
    <col min="19" max="19" width="6.57421875" style="0" customWidth="1"/>
    <col min="20" max="20" width="7.7109375" style="0" customWidth="1"/>
    <col min="21" max="21" width="7.28125" style="0" customWidth="1"/>
    <col min="22" max="22" width="4.57421875" style="0" customWidth="1"/>
    <col min="23" max="24" width="5.57421875" style="0" customWidth="1"/>
    <col min="25" max="25" width="5.140625" style="0" customWidth="1"/>
    <col min="26" max="26" width="5.00390625" style="0" customWidth="1"/>
    <col min="27" max="27" width="6.57421875" style="0" customWidth="1"/>
    <col min="28" max="28" width="7.00390625" style="0" customWidth="1"/>
    <col min="29" max="29" width="5.8515625" style="0" customWidth="1"/>
    <col min="30" max="31" width="6.00390625" style="0" customWidth="1"/>
    <col min="32" max="32" width="7.421875" style="0" customWidth="1"/>
    <col min="33" max="33" width="7.57421875" style="0" customWidth="1"/>
    <col min="34" max="35" width="5.421875" style="0" customWidth="1"/>
    <col min="36" max="36" width="6.8515625" style="0" customWidth="1"/>
    <col min="37" max="37" width="7.00390625" style="0" customWidth="1"/>
  </cols>
  <sheetData>
    <row r="1" spans="1:22" ht="15.75">
      <c r="A1" s="177" t="s">
        <v>43</v>
      </c>
      <c r="B1" s="177"/>
      <c r="C1" s="177"/>
      <c r="D1" s="177"/>
      <c r="E1" s="177"/>
      <c r="F1" s="1"/>
      <c r="G1" s="1"/>
      <c r="H1" s="7"/>
      <c r="I1" s="7"/>
      <c r="J1" s="7"/>
      <c r="K1" s="7"/>
      <c r="L1" s="7"/>
      <c r="M1" s="7"/>
      <c r="N1" s="2"/>
      <c r="O1" s="2"/>
      <c r="P1" s="2"/>
      <c r="Q1" s="2"/>
      <c r="R1" s="2"/>
      <c r="S1" s="2"/>
      <c r="T1" s="2"/>
      <c r="U1" s="2"/>
      <c r="V1" s="2"/>
    </row>
    <row r="2" spans="1:22" ht="16.5" thickBot="1">
      <c r="A2" s="174" t="s">
        <v>28</v>
      </c>
      <c r="B2" s="173"/>
      <c r="C2" s="173"/>
      <c r="D2" s="173"/>
      <c r="E2" s="173"/>
      <c r="F2" s="3"/>
      <c r="G2" s="3"/>
      <c r="H2" s="3"/>
      <c r="I2" s="173" t="s">
        <v>97</v>
      </c>
      <c r="J2" s="173"/>
      <c r="K2" s="174"/>
      <c r="L2" s="174"/>
      <c r="M2" s="174"/>
      <c r="N2" s="175"/>
      <c r="O2" s="4"/>
      <c r="P2" s="4"/>
      <c r="Q2" s="2"/>
      <c r="R2" s="2"/>
      <c r="S2" s="2"/>
      <c r="T2" s="2"/>
      <c r="U2" s="2"/>
      <c r="V2" s="2"/>
    </row>
    <row r="3" spans="1:23" ht="12.75">
      <c r="A3" s="48" t="s">
        <v>8</v>
      </c>
      <c r="B3" s="46"/>
      <c r="C3" s="6">
        <v>2016</v>
      </c>
      <c r="D3" s="8"/>
      <c r="E3" s="6">
        <v>2017</v>
      </c>
      <c r="F3" s="8"/>
      <c r="G3" s="373">
        <v>2018</v>
      </c>
      <c r="H3" s="5"/>
      <c r="I3" s="222">
        <v>2018</v>
      </c>
      <c r="J3" s="5"/>
      <c r="K3" s="282">
        <v>2019</v>
      </c>
      <c r="L3" s="5"/>
      <c r="M3" s="500">
        <v>2020</v>
      </c>
      <c r="N3" s="5"/>
      <c r="O3" s="500">
        <v>2021</v>
      </c>
      <c r="P3" s="5"/>
      <c r="Q3" s="300"/>
      <c r="R3" s="7"/>
      <c r="S3" s="7"/>
      <c r="T3" s="7"/>
      <c r="U3" s="7"/>
      <c r="V3" s="2"/>
      <c r="W3" s="2"/>
    </row>
    <row r="4" spans="1:23" ht="13.5" thickBot="1">
      <c r="A4" s="49"/>
      <c r="B4" s="44"/>
      <c r="C4" s="11" t="s">
        <v>4</v>
      </c>
      <c r="D4" s="10"/>
      <c r="E4" s="11" t="s">
        <v>4</v>
      </c>
      <c r="F4" s="10"/>
      <c r="G4" s="12" t="s">
        <v>2</v>
      </c>
      <c r="H4" s="10"/>
      <c r="I4" s="283" t="s">
        <v>3</v>
      </c>
      <c r="J4" s="10"/>
      <c r="K4" s="12"/>
      <c r="L4" s="10"/>
      <c r="M4" s="12"/>
      <c r="N4" s="10"/>
      <c r="O4" s="13"/>
      <c r="P4" s="10"/>
      <c r="Q4" s="303"/>
      <c r="R4" s="385"/>
      <c r="S4" s="385"/>
      <c r="T4" s="385"/>
      <c r="U4" s="385"/>
      <c r="V4" s="91"/>
      <c r="W4" s="2"/>
    </row>
    <row r="5" spans="1:26" ht="12.75">
      <c r="A5" s="49"/>
      <c r="B5" s="44"/>
      <c r="C5" s="14" t="s">
        <v>0</v>
      </c>
      <c r="D5" s="15" t="s">
        <v>6</v>
      </c>
      <c r="E5" s="14" t="s">
        <v>0</v>
      </c>
      <c r="F5" s="15" t="s">
        <v>6</v>
      </c>
      <c r="G5" s="16" t="s">
        <v>0</v>
      </c>
      <c r="H5" s="17" t="s">
        <v>6</v>
      </c>
      <c r="I5" s="14" t="s">
        <v>0</v>
      </c>
      <c r="J5" s="15" t="s">
        <v>6</v>
      </c>
      <c r="K5" s="485" t="s">
        <v>0</v>
      </c>
      <c r="L5" s="486" t="s">
        <v>6</v>
      </c>
      <c r="M5" s="18" t="s">
        <v>0</v>
      </c>
      <c r="N5" s="19" t="s">
        <v>6</v>
      </c>
      <c r="O5" s="20" t="s">
        <v>0</v>
      </c>
      <c r="P5" s="19" t="s">
        <v>6</v>
      </c>
      <c r="Q5" s="304"/>
      <c r="R5" s="369"/>
      <c r="S5" s="369"/>
      <c r="T5" s="369"/>
      <c r="U5" s="369"/>
      <c r="V5" s="301"/>
      <c r="W5" s="2"/>
      <c r="X5" s="2"/>
      <c r="Y5" s="2"/>
      <c r="Z5" s="2"/>
    </row>
    <row r="6" spans="1:23" ht="12.75">
      <c r="A6" s="50"/>
      <c r="B6" s="21" t="s">
        <v>1</v>
      </c>
      <c r="C6" s="21"/>
      <c r="D6" s="22" t="s">
        <v>5</v>
      </c>
      <c r="E6" s="21"/>
      <c r="F6" s="22" t="s">
        <v>5</v>
      </c>
      <c r="G6" s="23"/>
      <c r="H6" s="24" t="s">
        <v>5</v>
      </c>
      <c r="I6" s="217"/>
      <c r="J6" s="218" t="s">
        <v>5</v>
      </c>
      <c r="K6" s="487"/>
      <c r="L6" s="488" t="s">
        <v>5</v>
      </c>
      <c r="M6" s="23"/>
      <c r="N6" s="24" t="s">
        <v>5</v>
      </c>
      <c r="O6" s="23"/>
      <c r="P6" s="25" t="s">
        <v>5</v>
      </c>
      <c r="Q6" s="91"/>
      <c r="R6" s="91"/>
      <c r="S6" s="91"/>
      <c r="T6" s="91"/>
      <c r="U6" s="91"/>
      <c r="V6" s="91"/>
      <c r="W6" s="2"/>
    </row>
    <row r="7" spans="1:23" ht="12.75">
      <c r="A7" s="27">
        <v>212003</v>
      </c>
      <c r="B7" s="45" t="s">
        <v>63</v>
      </c>
      <c r="C7" s="116">
        <v>652.65</v>
      </c>
      <c r="D7" s="120"/>
      <c r="E7" s="116">
        <v>653.51</v>
      </c>
      <c r="F7" s="120"/>
      <c r="G7" s="294">
        <v>400</v>
      </c>
      <c r="H7" s="123"/>
      <c r="I7" s="124">
        <v>255</v>
      </c>
      <c r="J7" s="118"/>
      <c r="K7" s="313"/>
      <c r="L7" s="297"/>
      <c r="M7" s="122"/>
      <c r="N7" s="123"/>
      <c r="O7" s="114"/>
      <c r="P7" s="118"/>
      <c r="Q7" s="305"/>
      <c r="R7" s="277"/>
      <c r="S7" s="277"/>
      <c r="T7" s="277"/>
      <c r="U7" s="277"/>
      <c r="V7" s="277"/>
      <c r="W7" s="2"/>
    </row>
    <row r="8" spans="1:23" ht="12.75">
      <c r="A8" s="27">
        <v>223001</v>
      </c>
      <c r="B8" s="45" t="s">
        <v>63</v>
      </c>
      <c r="C8" s="116">
        <v>3673.72</v>
      </c>
      <c r="D8" s="120"/>
      <c r="E8" s="116">
        <v>4009.86</v>
      </c>
      <c r="F8" s="120"/>
      <c r="G8" s="294">
        <v>3950</v>
      </c>
      <c r="H8" s="310"/>
      <c r="I8" s="124">
        <v>867</v>
      </c>
      <c r="J8" s="118"/>
      <c r="K8" s="313"/>
      <c r="L8" s="314"/>
      <c r="M8" s="122"/>
      <c r="N8" s="123"/>
      <c r="O8" s="122"/>
      <c r="P8" s="311"/>
      <c r="Q8" s="305"/>
      <c r="R8" s="277"/>
      <c r="S8" s="277"/>
      <c r="T8" s="277"/>
      <c r="U8" s="277"/>
      <c r="V8" s="277"/>
      <c r="W8" s="2"/>
    </row>
    <row r="9" spans="1:23" ht="12.75">
      <c r="A9" s="27">
        <v>223002</v>
      </c>
      <c r="B9" s="45" t="s">
        <v>63</v>
      </c>
      <c r="C9" s="116"/>
      <c r="D9" s="120">
        <v>712</v>
      </c>
      <c r="E9" s="116"/>
      <c r="F9" s="120">
        <v>888</v>
      </c>
      <c r="G9" s="294"/>
      <c r="H9" s="310">
        <v>900</v>
      </c>
      <c r="I9" s="124"/>
      <c r="J9" s="118">
        <v>1440</v>
      </c>
      <c r="K9" s="313"/>
      <c r="L9" s="314">
        <v>2200</v>
      </c>
      <c r="M9" s="122"/>
      <c r="N9" s="123">
        <v>1800</v>
      </c>
      <c r="O9" s="122"/>
      <c r="P9" s="311">
        <v>2200</v>
      </c>
      <c r="Q9" s="305"/>
      <c r="R9" s="277"/>
      <c r="S9" s="277"/>
      <c r="T9" s="277"/>
      <c r="U9" s="277"/>
      <c r="V9" s="277"/>
      <c r="W9" s="2"/>
    </row>
    <row r="10" spans="1:23" ht="12.75">
      <c r="A10" s="27">
        <v>223003</v>
      </c>
      <c r="B10" s="45" t="s">
        <v>63</v>
      </c>
      <c r="C10" s="116">
        <v>1124.16</v>
      </c>
      <c r="D10" s="120">
        <v>785.82</v>
      </c>
      <c r="E10" s="116">
        <v>1365.66</v>
      </c>
      <c r="F10" s="120">
        <v>942.96</v>
      </c>
      <c r="G10" s="294">
        <v>1350</v>
      </c>
      <c r="H10" s="310">
        <v>1150</v>
      </c>
      <c r="I10" s="124">
        <v>0</v>
      </c>
      <c r="J10" s="118"/>
      <c r="K10" s="313"/>
      <c r="L10" s="314"/>
      <c r="M10" s="122"/>
      <c r="N10" s="123"/>
      <c r="O10" s="122"/>
      <c r="P10" s="311"/>
      <c r="Q10" s="305"/>
      <c r="R10" s="277"/>
      <c r="S10" s="277"/>
      <c r="T10" s="277"/>
      <c r="U10" s="277"/>
      <c r="V10" s="277"/>
      <c r="W10" s="2"/>
    </row>
    <row r="11" spans="1:23" ht="12.75">
      <c r="A11" s="27">
        <v>242</v>
      </c>
      <c r="B11" s="45" t="s">
        <v>63</v>
      </c>
      <c r="C11" s="116">
        <v>1.59</v>
      </c>
      <c r="D11" s="120"/>
      <c r="E11" s="116"/>
      <c r="F11" s="120"/>
      <c r="G11" s="294"/>
      <c r="H11" s="310"/>
      <c r="I11" s="124"/>
      <c r="J11" s="123"/>
      <c r="K11" s="313"/>
      <c r="L11" s="314"/>
      <c r="M11" s="122"/>
      <c r="N11" s="123"/>
      <c r="O11" s="122"/>
      <c r="P11" s="311"/>
      <c r="Q11" s="305"/>
      <c r="R11" s="277"/>
      <c r="S11" s="277"/>
      <c r="T11" s="277"/>
      <c r="U11" s="277"/>
      <c r="V11" s="277"/>
      <c r="W11" s="2"/>
    </row>
    <row r="12" spans="1:23" ht="12.75">
      <c r="A12" s="27">
        <v>223001</v>
      </c>
      <c r="B12" s="45" t="s">
        <v>63</v>
      </c>
      <c r="C12" s="116"/>
      <c r="D12" s="120"/>
      <c r="E12" s="116">
        <v>3230.39</v>
      </c>
      <c r="F12" s="120"/>
      <c r="G12" s="295"/>
      <c r="H12" s="312"/>
      <c r="I12" s="122"/>
      <c r="J12" s="125"/>
      <c r="K12" s="489"/>
      <c r="L12" s="490"/>
      <c r="M12" s="114"/>
      <c r="N12" s="125"/>
      <c r="O12" s="114"/>
      <c r="P12" s="311"/>
      <c r="Q12" s="305"/>
      <c r="R12" s="277"/>
      <c r="S12" s="277"/>
      <c r="T12" s="277"/>
      <c r="U12" s="277"/>
      <c r="V12" s="277"/>
      <c r="W12" s="2"/>
    </row>
    <row r="13" spans="1:23" ht="12.75">
      <c r="A13" s="496" t="s">
        <v>93</v>
      </c>
      <c r="B13" s="45" t="s">
        <v>53</v>
      </c>
      <c r="C13" s="116"/>
      <c r="D13" s="120"/>
      <c r="E13" s="116"/>
      <c r="F13" s="120"/>
      <c r="G13" s="295"/>
      <c r="H13" s="312"/>
      <c r="I13" s="122"/>
      <c r="J13" s="125"/>
      <c r="K13" s="489"/>
      <c r="L13" s="490">
        <v>780</v>
      </c>
      <c r="M13" s="114"/>
      <c r="N13" s="125">
        <v>780</v>
      </c>
      <c r="O13" s="114"/>
      <c r="P13" s="311">
        <v>870</v>
      </c>
      <c r="Q13" s="305"/>
      <c r="R13" s="277"/>
      <c r="S13" s="277"/>
      <c r="T13" s="277"/>
      <c r="U13" s="277"/>
      <c r="V13" s="277"/>
      <c r="W13" s="2"/>
    </row>
    <row r="14" spans="1:23" ht="12.75">
      <c r="A14" s="27">
        <v>292012</v>
      </c>
      <c r="B14" s="45" t="s">
        <v>63</v>
      </c>
      <c r="C14" s="116">
        <v>991.07</v>
      </c>
      <c r="D14" s="120">
        <v>332.44</v>
      </c>
      <c r="E14" s="116">
        <v>307.18</v>
      </c>
      <c r="F14" s="120">
        <v>225.5</v>
      </c>
      <c r="G14" s="295">
        <v>350</v>
      </c>
      <c r="H14" s="312">
        <v>100</v>
      </c>
      <c r="I14" s="122"/>
      <c r="J14" s="125"/>
      <c r="K14" s="489"/>
      <c r="L14" s="490"/>
      <c r="M14" s="114"/>
      <c r="N14" s="125"/>
      <c r="O14" s="114"/>
      <c r="P14" s="311"/>
      <c r="Q14" s="305"/>
      <c r="R14" s="277"/>
      <c r="S14" s="277"/>
      <c r="T14" s="277"/>
      <c r="U14" s="277"/>
      <c r="V14" s="277"/>
      <c r="W14" s="2"/>
    </row>
    <row r="15" spans="1:23" ht="12.75">
      <c r="A15" s="27">
        <v>292017</v>
      </c>
      <c r="B15" s="45" t="s">
        <v>54</v>
      </c>
      <c r="C15" s="116">
        <v>286.84</v>
      </c>
      <c r="D15" s="120"/>
      <c r="E15" s="116"/>
      <c r="F15" s="120">
        <v>530.76</v>
      </c>
      <c r="G15" s="295"/>
      <c r="H15" s="312"/>
      <c r="I15" s="122"/>
      <c r="J15" s="125"/>
      <c r="K15" s="489"/>
      <c r="L15" s="490"/>
      <c r="M15" s="114"/>
      <c r="N15" s="125"/>
      <c r="O15" s="114"/>
      <c r="P15" s="311"/>
      <c r="Q15" s="305"/>
      <c r="R15" s="277"/>
      <c r="S15" s="277"/>
      <c r="T15" s="277"/>
      <c r="U15" s="277"/>
      <c r="V15" s="277"/>
      <c r="W15" s="2"/>
    </row>
    <row r="16" spans="1:23" ht="12.75">
      <c r="A16" s="27">
        <v>292017</v>
      </c>
      <c r="B16" s="45" t="s">
        <v>63</v>
      </c>
      <c r="C16" s="116">
        <v>6.84</v>
      </c>
      <c r="D16" s="120">
        <v>0.02</v>
      </c>
      <c r="E16" s="116"/>
      <c r="F16" s="120"/>
      <c r="G16" s="295"/>
      <c r="H16" s="312"/>
      <c r="I16" s="122">
        <v>182</v>
      </c>
      <c r="J16" s="125"/>
      <c r="K16" s="489">
        <v>180</v>
      </c>
      <c r="L16" s="490"/>
      <c r="M16" s="114"/>
      <c r="N16" s="125"/>
      <c r="O16" s="114"/>
      <c r="P16" s="311"/>
      <c r="Q16" s="305"/>
      <c r="R16" s="277"/>
      <c r="S16" s="277"/>
      <c r="T16" s="277"/>
      <c r="U16" s="277"/>
      <c r="V16" s="277"/>
      <c r="W16" s="2"/>
    </row>
    <row r="17" spans="1:23" ht="12.75">
      <c r="A17" s="27" t="s">
        <v>61</v>
      </c>
      <c r="B17" s="298" t="s">
        <v>53</v>
      </c>
      <c r="C17" s="116"/>
      <c r="D17" s="120"/>
      <c r="E17" s="116"/>
      <c r="F17" s="120"/>
      <c r="G17" s="313">
        <v>2100</v>
      </c>
      <c r="H17" s="314">
        <v>700</v>
      </c>
      <c r="I17" s="296">
        <v>1400</v>
      </c>
      <c r="J17" s="297">
        <v>3150</v>
      </c>
      <c r="K17" s="313">
        <v>2100</v>
      </c>
      <c r="L17" s="314">
        <v>6100</v>
      </c>
      <c r="M17" s="296">
        <v>2100</v>
      </c>
      <c r="N17" s="297">
        <v>6000</v>
      </c>
      <c r="O17" s="296">
        <v>2350</v>
      </c>
      <c r="P17" s="315">
        <v>6200</v>
      </c>
      <c r="Q17" s="277"/>
      <c r="R17" s="277"/>
      <c r="S17" s="277"/>
      <c r="T17" s="277"/>
      <c r="U17" s="277"/>
      <c r="V17" s="277"/>
      <c r="W17" s="2"/>
    </row>
    <row r="18" spans="1:23" ht="13.5" thickBot="1">
      <c r="A18" s="27" t="s">
        <v>105</v>
      </c>
      <c r="B18" s="695" t="s">
        <v>104</v>
      </c>
      <c r="C18" s="687"/>
      <c r="D18" s="688"/>
      <c r="E18" s="687"/>
      <c r="F18" s="688"/>
      <c r="G18" s="691"/>
      <c r="H18" s="692"/>
      <c r="I18" s="693"/>
      <c r="J18" s="694"/>
      <c r="K18" s="696">
        <v>11470</v>
      </c>
      <c r="L18" s="689"/>
      <c r="M18" s="697">
        <v>11470</v>
      </c>
      <c r="N18" s="690"/>
      <c r="O18" s="697">
        <v>7640</v>
      </c>
      <c r="P18" s="689"/>
      <c r="Q18" s="277"/>
      <c r="R18" s="277"/>
      <c r="S18" s="277"/>
      <c r="T18" s="277"/>
      <c r="U18" s="277"/>
      <c r="V18" s="277"/>
      <c r="W18" s="2"/>
    </row>
    <row r="19" spans="1:23" ht="13.5" thickTop="1">
      <c r="A19" s="472" t="s">
        <v>9</v>
      </c>
      <c r="B19" s="473"/>
      <c r="C19" s="474">
        <f>SUM(C7:C17)</f>
        <v>6736.87</v>
      </c>
      <c r="D19" s="475">
        <f>SUM(D9:D17)</f>
        <v>1830.2800000000002</v>
      </c>
      <c r="E19" s="474">
        <f>SUM(E7:E17)</f>
        <v>9566.6</v>
      </c>
      <c r="F19" s="475">
        <f>SUM(F7:F17)</f>
        <v>2587.2200000000003</v>
      </c>
      <c r="G19" s="476">
        <f>SUM(G7:G17)</f>
        <v>8150</v>
      </c>
      <c r="H19" s="477">
        <f>SUM(H9:H17)</f>
        <v>2850</v>
      </c>
      <c r="I19" s="478">
        <f>SUM(I7:I17)</f>
        <v>2704</v>
      </c>
      <c r="J19" s="479">
        <f>SUM(J8:J17)</f>
        <v>4590</v>
      </c>
      <c r="K19" s="497">
        <v>13750</v>
      </c>
      <c r="L19" s="498">
        <f>SUM(L9:L17)</f>
        <v>9080</v>
      </c>
      <c r="M19" s="480">
        <v>13570</v>
      </c>
      <c r="N19" s="481">
        <f>SUM(N7:N17)</f>
        <v>8580</v>
      </c>
      <c r="O19" s="480">
        <f>SUM(O17:O18)</f>
        <v>9990</v>
      </c>
      <c r="P19" s="481">
        <f>SUM(P7:P17)</f>
        <v>9270</v>
      </c>
      <c r="Q19" s="306"/>
      <c r="R19" s="302"/>
      <c r="S19" s="302"/>
      <c r="T19" s="302"/>
      <c r="U19" s="302"/>
      <c r="V19" s="302"/>
      <c r="W19" s="2"/>
    </row>
    <row r="20" spans="1:23" ht="12.75">
      <c r="A20" s="223" t="s">
        <v>10</v>
      </c>
      <c r="B20" s="224"/>
      <c r="C20" s="583">
        <v>8567.15</v>
      </c>
      <c r="D20" s="584"/>
      <c r="E20" s="583">
        <v>12153.82</v>
      </c>
      <c r="F20" s="584"/>
      <c r="G20" s="595">
        <v>11000</v>
      </c>
      <c r="H20" s="596"/>
      <c r="I20" s="599">
        <v>7294</v>
      </c>
      <c r="J20" s="600"/>
      <c r="K20" s="601">
        <v>22830</v>
      </c>
      <c r="L20" s="602"/>
      <c r="M20" s="612">
        <v>22150</v>
      </c>
      <c r="N20" s="613"/>
      <c r="O20" s="583">
        <v>19260</v>
      </c>
      <c r="P20" s="598"/>
      <c r="Q20" s="307"/>
      <c r="R20" s="88"/>
      <c r="S20" s="88"/>
      <c r="T20" s="88"/>
      <c r="U20" s="88"/>
      <c r="V20" s="171"/>
      <c r="W20" s="2"/>
    </row>
    <row r="21" spans="1:22" ht="12.75">
      <c r="A21" s="51" t="s">
        <v>11</v>
      </c>
      <c r="B21" s="37">
        <v>41</v>
      </c>
      <c r="C21" s="127">
        <v>3159.94</v>
      </c>
      <c r="D21" s="120">
        <v>67340.06</v>
      </c>
      <c r="E21" s="127"/>
      <c r="F21" s="120">
        <v>66250</v>
      </c>
      <c r="G21" s="122"/>
      <c r="H21" s="123">
        <v>71270</v>
      </c>
      <c r="I21" s="219"/>
      <c r="J21" s="220">
        <v>77963</v>
      </c>
      <c r="K21" s="296">
        <v>610</v>
      </c>
      <c r="L21" s="297">
        <v>117440</v>
      </c>
      <c r="M21" s="122">
        <v>610</v>
      </c>
      <c r="N21" s="123">
        <v>105740</v>
      </c>
      <c r="O21" s="122">
        <v>400</v>
      </c>
      <c r="P21" s="123">
        <v>110890</v>
      </c>
      <c r="Q21" s="277"/>
      <c r="R21" s="277"/>
      <c r="S21" s="277"/>
      <c r="T21" s="277"/>
      <c r="U21" s="277"/>
      <c r="V21" s="277"/>
    </row>
    <row r="22" spans="1:22" ht="12.75">
      <c r="A22" s="51" t="s">
        <v>12</v>
      </c>
      <c r="B22" s="37">
        <v>41</v>
      </c>
      <c r="C22" s="116">
        <v>1587.74</v>
      </c>
      <c r="D22" s="120">
        <v>620.26</v>
      </c>
      <c r="E22" s="116"/>
      <c r="F22" s="120"/>
      <c r="G22" s="122"/>
      <c r="H22" s="123"/>
      <c r="I22" s="219"/>
      <c r="J22" s="220"/>
      <c r="K22" s="296"/>
      <c r="L22" s="297"/>
      <c r="M22" s="122"/>
      <c r="N22" s="123"/>
      <c r="O22" s="122"/>
      <c r="P22" s="123"/>
      <c r="Q22" s="277"/>
      <c r="R22" s="277"/>
      <c r="S22" s="277"/>
      <c r="T22" s="277"/>
      <c r="U22" s="277"/>
      <c r="V22" s="277"/>
    </row>
    <row r="23" spans="1:22" ht="12.75">
      <c r="A23" s="51" t="s">
        <v>13</v>
      </c>
      <c r="B23" s="37">
        <v>111</v>
      </c>
      <c r="C23" s="116">
        <v>245024</v>
      </c>
      <c r="D23" s="120"/>
      <c r="E23" s="116">
        <v>281327</v>
      </c>
      <c r="F23" s="120"/>
      <c r="G23" s="122">
        <v>294482</v>
      </c>
      <c r="H23" s="123"/>
      <c r="I23" s="219">
        <v>305720</v>
      </c>
      <c r="J23" s="220"/>
      <c r="K23" s="296">
        <v>320500</v>
      </c>
      <c r="L23" s="297"/>
      <c r="M23" s="122">
        <v>332300</v>
      </c>
      <c r="N23" s="123"/>
      <c r="O23" s="122">
        <v>348470</v>
      </c>
      <c r="P23" s="123"/>
      <c r="Q23" s="277"/>
      <c r="R23" s="277"/>
      <c r="S23" s="277"/>
      <c r="T23" s="277"/>
      <c r="U23" s="277"/>
      <c r="V23" s="277"/>
    </row>
    <row r="24" spans="1:22" ht="12.75">
      <c r="A24" s="51" t="s">
        <v>14</v>
      </c>
      <c r="B24" s="37">
        <v>111</v>
      </c>
      <c r="C24" s="116">
        <v>2561</v>
      </c>
      <c r="D24" s="120"/>
      <c r="E24" s="116">
        <v>2912</v>
      </c>
      <c r="F24" s="120"/>
      <c r="G24" s="122">
        <v>2950</v>
      </c>
      <c r="H24" s="123"/>
      <c r="I24" s="219">
        <v>3200</v>
      </c>
      <c r="J24" s="220"/>
      <c r="K24" s="296">
        <v>3360</v>
      </c>
      <c r="L24" s="297"/>
      <c r="M24" s="122">
        <v>3840</v>
      </c>
      <c r="N24" s="123"/>
      <c r="O24" s="122">
        <v>3840</v>
      </c>
      <c r="P24" s="123"/>
      <c r="Q24" s="277"/>
      <c r="R24" s="277"/>
      <c r="S24" s="277"/>
      <c r="T24" s="277"/>
      <c r="U24" s="277"/>
      <c r="V24" s="277"/>
    </row>
    <row r="25" spans="1:23" ht="12.75">
      <c r="A25" s="51" t="s">
        <v>15</v>
      </c>
      <c r="B25" s="47">
        <v>111</v>
      </c>
      <c r="C25" s="128"/>
      <c r="D25" s="129">
        <v>2604</v>
      </c>
      <c r="E25" s="128"/>
      <c r="F25" s="129">
        <v>2716</v>
      </c>
      <c r="G25" s="122"/>
      <c r="H25" s="123">
        <v>3500</v>
      </c>
      <c r="I25" s="219"/>
      <c r="J25" s="220">
        <v>1640</v>
      </c>
      <c r="K25" s="296"/>
      <c r="L25" s="297">
        <v>3280</v>
      </c>
      <c r="M25" s="122"/>
      <c r="N25" s="123">
        <v>3400</v>
      </c>
      <c r="O25" s="122"/>
      <c r="P25" s="123">
        <v>3500</v>
      </c>
      <c r="Q25" s="277"/>
      <c r="R25" s="277"/>
      <c r="S25" s="277"/>
      <c r="T25" s="277"/>
      <c r="U25" s="277"/>
      <c r="V25" s="277"/>
      <c r="W25" s="2"/>
    </row>
    <row r="26" spans="1:23" ht="12.75">
      <c r="A26" s="51" t="s">
        <v>16</v>
      </c>
      <c r="B26" s="37">
        <v>111</v>
      </c>
      <c r="C26" s="116">
        <v>5359</v>
      </c>
      <c r="D26" s="120"/>
      <c r="E26" s="116">
        <v>13433</v>
      </c>
      <c r="F26" s="120"/>
      <c r="G26" s="122">
        <v>14500</v>
      </c>
      <c r="H26" s="123"/>
      <c r="I26" s="219">
        <v>7050</v>
      </c>
      <c r="J26" s="220"/>
      <c r="K26" s="296">
        <v>5550</v>
      </c>
      <c r="L26" s="297"/>
      <c r="M26" s="122">
        <v>6500</v>
      </c>
      <c r="N26" s="123"/>
      <c r="O26" s="122">
        <v>7000</v>
      </c>
      <c r="P26" s="123"/>
      <c r="Q26" s="277"/>
      <c r="R26" s="277"/>
      <c r="S26" s="277"/>
      <c r="T26" s="277"/>
      <c r="U26" s="277"/>
      <c r="V26" s="277"/>
      <c r="W26" s="2"/>
    </row>
    <row r="27" spans="1:22" ht="12.75">
      <c r="A27" s="51" t="s">
        <v>36</v>
      </c>
      <c r="B27" s="37">
        <v>111</v>
      </c>
      <c r="C27" s="116">
        <v>16723.4</v>
      </c>
      <c r="D27" s="120">
        <v>3486.28</v>
      </c>
      <c r="E27" s="116">
        <v>14871.2</v>
      </c>
      <c r="F27" s="120">
        <v>2178.58</v>
      </c>
      <c r="G27" s="122">
        <v>12580</v>
      </c>
      <c r="H27" s="123">
        <v>1840</v>
      </c>
      <c r="I27" s="219">
        <v>7000</v>
      </c>
      <c r="J27" s="220">
        <v>900</v>
      </c>
      <c r="K27" s="296"/>
      <c r="L27" s="297"/>
      <c r="M27" s="122"/>
      <c r="N27" s="123"/>
      <c r="O27" s="122"/>
      <c r="P27" s="123"/>
      <c r="Q27" s="277"/>
      <c r="R27" s="277"/>
      <c r="S27" s="277"/>
      <c r="T27" s="277"/>
      <c r="U27" s="277"/>
      <c r="V27" s="277"/>
    </row>
    <row r="28" spans="1:22" ht="12.75">
      <c r="A28" s="51" t="s">
        <v>17</v>
      </c>
      <c r="B28" s="45" t="s">
        <v>103</v>
      </c>
      <c r="C28" s="116"/>
      <c r="D28" s="120"/>
      <c r="E28" s="116"/>
      <c r="F28" s="120"/>
      <c r="G28" s="122"/>
      <c r="H28" s="123"/>
      <c r="I28" s="219">
        <v>3820</v>
      </c>
      <c r="J28" s="220"/>
      <c r="K28" s="296" t="s">
        <v>103</v>
      </c>
      <c r="L28" s="297"/>
      <c r="M28" s="122" t="s">
        <v>103</v>
      </c>
      <c r="N28" s="123"/>
      <c r="O28" s="122" t="s">
        <v>103</v>
      </c>
      <c r="P28" s="123"/>
      <c r="Q28" s="277"/>
      <c r="R28" s="277"/>
      <c r="S28" s="277"/>
      <c r="T28" s="277"/>
      <c r="U28" s="277"/>
      <c r="V28" s="277"/>
    </row>
    <row r="29" spans="1:22" ht="13.5" thickBot="1">
      <c r="A29" s="64" t="s">
        <v>18</v>
      </c>
      <c r="B29" s="66"/>
      <c r="C29" s="130">
        <f>SUM(C21:C28)</f>
        <v>274415.08</v>
      </c>
      <c r="D29" s="131">
        <f>SUM(D21:D28)</f>
        <v>74050.59999999999</v>
      </c>
      <c r="E29" s="130">
        <f>SUM(E23:E28)</f>
        <v>312543.2</v>
      </c>
      <c r="F29" s="131">
        <f>SUM(F21:F28)</f>
        <v>71144.58</v>
      </c>
      <c r="G29" s="182">
        <f>SUM(G22:G28)</f>
        <v>324512</v>
      </c>
      <c r="H29" s="183">
        <f>SUM(H21:H28)</f>
        <v>76610</v>
      </c>
      <c r="I29" s="482">
        <f>SUM(I22:I28)</f>
        <v>326790</v>
      </c>
      <c r="J29" s="483">
        <f aca="true" t="shared" si="0" ref="J29:P29">SUM(J21:J28)</f>
        <v>80503</v>
      </c>
      <c r="K29" s="491">
        <f>SUM(K21:K28)</f>
        <v>330020</v>
      </c>
      <c r="L29" s="457">
        <f t="shared" si="0"/>
        <v>120720</v>
      </c>
      <c r="M29" s="182">
        <f t="shared" si="0"/>
        <v>343250</v>
      </c>
      <c r="N29" s="183">
        <f t="shared" si="0"/>
        <v>109140</v>
      </c>
      <c r="O29" s="182">
        <f t="shared" si="0"/>
        <v>359710</v>
      </c>
      <c r="P29" s="183">
        <f t="shared" si="0"/>
        <v>114390</v>
      </c>
      <c r="Q29" s="302"/>
      <c r="R29" s="302"/>
      <c r="S29" s="302"/>
      <c r="T29" s="302"/>
      <c r="U29" s="302"/>
      <c r="V29" s="302"/>
    </row>
    <row r="30" spans="1:22" ht="13.5" thickBot="1">
      <c r="A30" s="65" t="s">
        <v>19</v>
      </c>
      <c r="B30" s="68"/>
      <c r="C30" s="585">
        <v>348465.68</v>
      </c>
      <c r="D30" s="586"/>
      <c r="E30" s="585">
        <v>383687.78</v>
      </c>
      <c r="F30" s="586"/>
      <c r="G30" s="572">
        <v>401122</v>
      </c>
      <c r="H30" s="526"/>
      <c r="I30" s="603">
        <v>407293</v>
      </c>
      <c r="J30" s="604"/>
      <c r="K30" s="594">
        <v>450740</v>
      </c>
      <c r="L30" s="593"/>
      <c r="M30" s="572">
        <v>452390</v>
      </c>
      <c r="N30" s="526"/>
      <c r="O30" s="572">
        <v>474100</v>
      </c>
      <c r="P30" s="526"/>
      <c r="Q30" s="88"/>
      <c r="R30" s="88"/>
      <c r="S30" s="88"/>
      <c r="T30" s="88"/>
      <c r="U30" s="88"/>
      <c r="V30" s="88"/>
    </row>
    <row r="31" spans="1:22" ht="12.75">
      <c r="A31" s="52" t="s">
        <v>23</v>
      </c>
      <c r="B31" s="44"/>
      <c r="C31" s="30"/>
      <c r="D31" s="32"/>
      <c r="E31" s="30"/>
      <c r="F31" s="32"/>
      <c r="G31" s="33"/>
      <c r="H31" s="32"/>
      <c r="I31" s="180"/>
      <c r="J31" s="181"/>
      <c r="K31" s="492"/>
      <c r="L31" s="493"/>
      <c r="M31" s="33"/>
      <c r="N31" s="32"/>
      <c r="O31" s="33"/>
      <c r="P31" s="32"/>
      <c r="Q31" s="78"/>
      <c r="R31" s="78"/>
      <c r="S31" s="78"/>
      <c r="T31" s="78"/>
      <c r="U31" s="78"/>
      <c r="V31" s="78"/>
    </row>
    <row r="32" spans="1:22" ht="13.5" thickBot="1">
      <c r="A32" s="53" t="s">
        <v>20</v>
      </c>
      <c r="B32" s="35"/>
      <c r="C32" s="132">
        <v>281151.95</v>
      </c>
      <c r="D32" s="133">
        <v>75880.88</v>
      </c>
      <c r="E32" s="132">
        <v>322109.8</v>
      </c>
      <c r="F32" s="133">
        <v>73731.8</v>
      </c>
      <c r="G32" s="184">
        <v>332662</v>
      </c>
      <c r="H32" s="185">
        <v>79460</v>
      </c>
      <c r="I32" s="186">
        <v>329494</v>
      </c>
      <c r="J32" s="221">
        <v>85093</v>
      </c>
      <c r="K32" s="494">
        <v>343770</v>
      </c>
      <c r="L32" s="495">
        <v>129800</v>
      </c>
      <c r="M32" s="186">
        <v>356820</v>
      </c>
      <c r="N32" s="185">
        <v>117720</v>
      </c>
      <c r="O32" s="186">
        <v>369700</v>
      </c>
      <c r="P32" s="185">
        <v>123660</v>
      </c>
      <c r="Q32" s="278"/>
      <c r="R32" s="278"/>
      <c r="S32" s="278"/>
      <c r="T32" s="278"/>
      <c r="U32" s="278"/>
      <c r="V32" s="278"/>
    </row>
    <row r="33" spans="1:26" ht="13.5" thickBot="1">
      <c r="A33" s="54" t="s">
        <v>21</v>
      </c>
      <c r="B33" s="35"/>
      <c r="C33" s="587">
        <v>357032.83</v>
      </c>
      <c r="D33" s="588"/>
      <c r="E33" s="587">
        <v>395841.6</v>
      </c>
      <c r="F33" s="588"/>
      <c r="G33" s="570">
        <v>412122</v>
      </c>
      <c r="H33" s="526"/>
      <c r="I33" s="570">
        <v>414587</v>
      </c>
      <c r="J33" s="571"/>
      <c r="K33" s="592">
        <v>473570</v>
      </c>
      <c r="L33" s="593"/>
      <c r="M33" s="570">
        <v>474540</v>
      </c>
      <c r="N33" s="526"/>
      <c r="O33" s="570">
        <v>493360</v>
      </c>
      <c r="P33" s="571"/>
      <c r="Q33" s="309"/>
      <c r="R33" s="309"/>
      <c r="S33" s="309"/>
      <c r="T33" s="309"/>
      <c r="U33" s="309"/>
      <c r="V33" s="309"/>
      <c r="X33" s="9"/>
      <c r="Y33" s="9"/>
      <c r="Z33" s="9"/>
    </row>
    <row r="34" spans="1:26" ht="12.75">
      <c r="A34" s="166"/>
      <c r="B34" s="91"/>
      <c r="C34" s="167"/>
      <c r="D34" s="168"/>
      <c r="E34" s="169" t="s">
        <v>76</v>
      </c>
      <c r="F34" s="169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308"/>
      <c r="R34" s="308"/>
      <c r="S34" s="308"/>
      <c r="T34" s="308"/>
      <c r="U34" s="308"/>
      <c r="V34" s="308"/>
      <c r="X34" s="9"/>
      <c r="Y34" s="9"/>
      <c r="Z34" s="9"/>
    </row>
    <row r="35" spans="1:26" ht="12.75">
      <c r="A35" s="170"/>
      <c r="B35" s="91"/>
      <c r="C35" s="88"/>
      <c r="D35" s="171"/>
      <c r="E35" s="172" t="s">
        <v>101</v>
      </c>
      <c r="F35" s="172"/>
      <c r="G35" s="88"/>
      <c r="H35" s="88"/>
      <c r="I35" s="88"/>
      <c r="J35" s="88"/>
      <c r="K35" s="88"/>
      <c r="L35" s="88"/>
      <c r="M35" s="88"/>
      <c r="N35" s="88"/>
      <c r="O35" s="88"/>
      <c r="P35" s="88"/>
      <c r="X35" s="9"/>
      <c r="Y35" s="9"/>
      <c r="Z35" s="9"/>
    </row>
    <row r="36" spans="1:26" ht="12.75">
      <c r="A36" s="170"/>
      <c r="B36" s="91"/>
      <c r="C36" s="88"/>
      <c r="D36" s="171"/>
      <c r="E36" s="172"/>
      <c r="F36" s="172"/>
      <c r="G36" s="88"/>
      <c r="H36" s="88"/>
      <c r="I36" s="88"/>
      <c r="J36" s="88"/>
      <c r="K36" s="88"/>
      <c r="L36" s="88"/>
      <c r="M36" s="88"/>
      <c r="N36" s="88"/>
      <c r="O36" s="88"/>
      <c r="P36" s="88"/>
      <c r="X36" s="9"/>
      <c r="Y36" s="9"/>
      <c r="Z36" s="9"/>
    </row>
    <row r="37" spans="1:37" ht="13.5" thickBo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2"/>
      <c r="AA37" s="2"/>
      <c r="AB37" s="2"/>
      <c r="AC37" s="2"/>
      <c r="AD37" s="2"/>
      <c r="AE37" s="2"/>
      <c r="AF37" s="2"/>
      <c r="AH37" s="2"/>
      <c r="AI37" s="2"/>
      <c r="AJ37" s="2"/>
      <c r="AK37" s="2"/>
    </row>
    <row r="38" spans="1:37" ht="13.5" thickBot="1">
      <c r="A38" s="176" t="s">
        <v>26</v>
      </c>
      <c r="B38" s="597" t="s">
        <v>52</v>
      </c>
      <c r="C38" s="590"/>
      <c r="D38" s="590"/>
      <c r="E38" s="590"/>
      <c r="F38" s="590"/>
      <c r="G38" s="590"/>
      <c r="H38" s="591"/>
      <c r="I38" s="589" t="s">
        <v>77</v>
      </c>
      <c r="J38" s="590"/>
      <c r="K38" s="590"/>
      <c r="L38" s="590"/>
      <c r="M38" s="590"/>
      <c r="N38" s="591"/>
      <c r="O38" s="573" t="s">
        <v>78</v>
      </c>
      <c r="P38" s="525"/>
      <c r="Q38" s="525"/>
      <c r="R38" s="525"/>
      <c r="S38" s="525"/>
      <c r="T38" s="525"/>
      <c r="U38" s="525"/>
      <c r="V38" s="525"/>
      <c r="W38" s="525"/>
      <c r="X38" s="525"/>
      <c r="Y38" s="357"/>
      <c r="Z38" s="517"/>
      <c r="AA38" s="522"/>
      <c r="AB38" s="522"/>
      <c r="AC38" s="522"/>
      <c r="AD38" s="522"/>
      <c r="AE38" s="522"/>
      <c r="AF38" s="522"/>
      <c r="AG38" s="522"/>
      <c r="AH38" s="522"/>
      <c r="AI38" s="522"/>
      <c r="AJ38" s="102"/>
      <c r="AK38" s="279"/>
    </row>
    <row r="39" spans="1:37" ht="13.5" thickBot="1">
      <c r="A39" s="387"/>
      <c r="B39" s="564" t="s">
        <v>0</v>
      </c>
      <c r="C39" s="565"/>
      <c r="D39" s="566"/>
      <c r="E39" s="392" t="s">
        <v>66</v>
      </c>
      <c r="F39" s="567" t="s">
        <v>68</v>
      </c>
      <c r="G39" s="539"/>
      <c r="H39" s="393" t="s">
        <v>70</v>
      </c>
      <c r="I39" s="568" t="s">
        <v>0</v>
      </c>
      <c r="J39" s="565"/>
      <c r="K39" s="390" t="s">
        <v>66</v>
      </c>
      <c r="L39" s="567" t="s">
        <v>68</v>
      </c>
      <c r="M39" s="539"/>
      <c r="N39" s="391" t="s">
        <v>70</v>
      </c>
      <c r="O39" s="568" t="s">
        <v>0</v>
      </c>
      <c r="P39" s="582"/>
      <c r="Q39" s="390" t="s">
        <v>66</v>
      </c>
      <c r="R39" s="394" t="s">
        <v>81</v>
      </c>
      <c r="S39" s="363" t="s">
        <v>82</v>
      </c>
      <c r="T39" s="18" t="s">
        <v>69</v>
      </c>
      <c r="U39" s="395" t="s">
        <v>83</v>
      </c>
      <c r="V39" s="574" t="s">
        <v>68</v>
      </c>
      <c r="W39" s="575"/>
      <c r="X39" s="574" t="s">
        <v>70</v>
      </c>
      <c r="Y39" s="526"/>
      <c r="Z39" s="518"/>
      <c r="AA39" s="501"/>
      <c r="AB39" s="371"/>
      <c r="AC39" s="364"/>
      <c r="AD39" s="364"/>
      <c r="AE39" s="369"/>
      <c r="AF39" s="369"/>
      <c r="AG39" s="502"/>
      <c r="AH39" s="502"/>
      <c r="AI39" s="502"/>
      <c r="AJ39" s="522"/>
      <c r="AK39" s="279"/>
    </row>
    <row r="40" spans="1:37" ht="12.75">
      <c r="A40" s="55"/>
      <c r="B40" s="503" t="s">
        <v>44</v>
      </c>
      <c r="C40" s="504"/>
      <c r="D40" s="505"/>
      <c r="E40" s="388" t="s">
        <v>57</v>
      </c>
      <c r="F40" s="256" t="s">
        <v>56</v>
      </c>
      <c r="G40" s="389"/>
      <c r="H40" s="226" t="s">
        <v>55</v>
      </c>
      <c r="I40" s="579" t="s">
        <v>44</v>
      </c>
      <c r="J40" s="543"/>
      <c r="K40" s="261" t="s">
        <v>57</v>
      </c>
      <c r="L40" s="580" t="s">
        <v>32</v>
      </c>
      <c r="M40" s="581"/>
      <c r="N40" s="234" t="s">
        <v>33</v>
      </c>
      <c r="O40" s="579" t="s">
        <v>31</v>
      </c>
      <c r="P40" s="543"/>
      <c r="Q40" s="261" t="s">
        <v>57</v>
      </c>
      <c r="R40" s="358" t="s">
        <v>64</v>
      </c>
      <c r="S40" s="386" t="s">
        <v>79</v>
      </c>
      <c r="T40" s="431" t="s">
        <v>80</v>
      </c>
      <c r="U40" s="431" t="s">
        <v>32</v>
      </c>
      <c r="V40" s="577" t="s">
        <v>32</v>
      </c>
      <c r="W40" s="578"/>
      <c r="X40" s="576" t="s">
        <v>55</v>
      </c>
      <c r="Y40" s="559"/>
      <c r="Z40" s="511"/>
      <c r="AA40" s="522"/>
      <c r="AB40" s="372"/>
      <c r="AC40" s="372"/>
      <c r="AD40" s="372"/>
      <c r="AE40" s="452"/>
      <c r="AF40" s="452"/>
      <c r="AG40" s="512"/>
      <c r="AH40" s="513"/>
      <c r="AI40" s="512"/>
      <c r="AJ40" s="522"/>
      <c r="AK40" s="276"/>
    </row>
    <row r="41" spans="1:37" ht="13.5" thickBot="1">
      <c r="A41" s="56"/>
      <c r="B41" s="39">
        <v>41</v>
      </c>
      <c r="C41" s="104">
        <v>111</v>
      </c>
      <c r="D41" s="99" t="s">
        <v>7</v>
      </c>
      <c r="E41" s="262">
        <v>111</v>
      </c>
      <c r="F41" s="42">
        <v>111</v>
      </c>
      <c r="G41" s="232">
        <v>41</v>
      </c>
      <c r="H41" s="235" t="s">
        <v>60</v>
      </c>
      <c r="I41" s="73" t="s">
        <v>100</v>
      </c>
      <c r="J41" s="99">
        <v>111</v>
      </c>
      <c r="K41" s="262">
        <v>111</v>
      </c>
      <c r="L41" s="42">
        <v>111</v>
      </c>
      <c r="M41" s="232">
        <v>41</v>
      </c>
      <c r="N41" s="235" t="s">
        <v>60</v>
      </c>
      <c r="O41" s="39" t="s">
        <v>62</v>
      </c>
      <c r="P41" s="99">
        <v>111</v>
      </c>
      <c r="Q41" s="262">
        <v>111</v>
      </c>
      <c r="R41" s="39" t="s">
        <v>53</v>
      </c>
      <c r="S41" s="255" t="s">
        <v>53</v>
      </c>
      <c r="T41" s="39" t="s">
        <v>53</v>
      </c>
      <c r="U41" s="39" t="s">
        <v>62</v>
      </c>
      <c r="V41" s="270">
        <v>111</v>
      </c>
      <c r="W41" s="99">
        <v>41</v>
      </c>
      <c r="X41" s="262">
        <v>41</v>
      </c>
      <c r="Y41" s="434" t="s">
        <v>62</v>
      </c>
      <c r="Z41" s="369"/>
      <c r="AA41" s="369"/>
      <c r="AB41" s="369"/>
      <c r="AC41" s="369"/>
      <c r="AD41" s="369"/>
      <c r="AE41" s="369"/>
      <c r="AF41" s="369"/>
      <c r="AG41" s="78"/>
      <c r="AH41" s="369"/>
      <c r="AI41" s="369"/>
      <c r="AJ41" s="369"/>
      <c r="AK41" s="78"/>
    </row>
    <row r="42" spans="1:37" ht="13.5" thickTop="1">
      <c r="A42" s="225">
        <v>610</v>
      </c>
      <c r="B42" s="289"/>
      <c r="C42" s="288">
        <v>134939.55</v>
      </c>
      <c r="D42" s="241"/>
      <c r="E42" s="374">
        <v>21550.16</v>
      </c>
      <c r="F42" s="264">
        <v>2010</v>
      </c>
      <c r="G42" s="245">
        <v>26403.97</v>
      </c>
      <c r="H42" s="251">
        <v>16546.7</v>
      </c>
      <c r="I42" s="227"/>
      <c r="J42" s="233">
        <v>147400.71</v>
      </c>
      <c r="K42" s="263">
        <v>29941.67</v>
      </c>
      <c r="L42" s="264">
        <v>2100</v>
      </c>
      <c r="M42" s="245">
        <v>28249.33</v>
      </c>
      <c r="N42" s="251">
        <v>16050.74</v>
      </c>
      <c r="O42" s="396"/>
      <c r="P42" s="397">
        <v>161572</v>
      </c>
      <c r="Q42" s="398">
        <v>27950</v>
      </c>
      <c r="R42" s="295"/>
      <c r="S42" s="299"/>
      <c r="T42" s="295"/>
      <c r="U42" s="295"/>
      <c r="V42" s="399">
        <v>2500</v>
      </c>
      <c r="W42" s="397">
        <v>30150</v>
      </c>
      <c r="X42" s="422">
        <v>17640</v>
      </c>
      <c r="Y42" s="435"/>
      <c r="Z42" s="277"/>
      <c r="AA42" s="384"/>
      <c r="AB42" s="384"/>
      <c r="AC42" s="384"/>
      <c r="AD42" s="384"/>
      <c r="AE42" s="384"/>
      <c r="AF42" s="384"/>
      <c r="AG42" s="384"/>
      <c r="AH42" s="384"/>
      <c r="AI42" s="370"/>
      <c r="AJ42" s="370"/>
      <c r="AK42" s="277"/>
    </row>
    <row r="43" spans="1:37" ht="12.75">
      <c r="A43" s="57" t="s">
        <v>84</v>
      </c>
      <c r="B43" s="290"/>
      <c r="C43" s="271"/>
      <c r="D43" s="375"/>
      <c r="E43" s="285"/>
      <c r="F43" s="265"/>
      <c r="G43" s="246"/>
      <c r="H43" s="252"/>
      <c r="I43" s="228"/>
      <c r="J43" s="115"/>
      <c r="K43" s="258"/>
      <c r="L43" s="265"/>
      <c r="M43" s="246"/>
      <c r="N43" s="252"/>
      <c r="O43" s="124"/>
      <c r="P43" s="400"/>
      <c r="Q43" s="401"/>
      <c r="R43" s="294"/>
      <c r="S43" s="311"/>
      <c r="T43" s="294"/>
      <c r="U43" s="294"/>
      <c r="V43" s="402"/>
      <c r="W43" s="400"/>
      <c r="X43" s="423"/>
      <c r="Y43" s="436"/>
      <c r="Z43" s="277"/>
      <c r="AA43" s="384"/>
      <c r="AB43" s="384"/>
      <c r="AC43" s="384"/>
      <c r="AD43" s="384"/>
      <c r="AE43" s="384"/>
      <c r="AF43" s="384"/>
      <c r="AG43" s="384"/>
      <c r="AH43" s="384"/>
      <c r="AI43" s="453"/>
      <c r="AJ43" s="453"/>
      <c r="AK43" s="278"/>
    </row>
    <row r="44" spans="1:37" ht="12.75">
      <c r="A44" s="57"/>
      <c r="B44" s="290"/>
      <c r="C44" s="272"/>
      <c r="D44" s="375"/>
      <c r="E44" s="285"/>
      <c r="F44" s="265"/>
      <c r="G44" s="246"/>
      <c r="H44" s="252"/>
      <c r="I44" s="228"/>
      <c r="J44" s="117"/>
      <c r="K44" s="258"/>
      <c r="L44" s="265"/>
      <c r="M44" s="246"/>
      <c r="N44" s="252"/>
      <c r="O44" s="124"/>
      <c r="P44" s="400"/>
      <c r="Q44" s="401"/>
      <c r="R44" s="294"/>
      <c r="S44" s="311"/>
      <c r="T44" s="294"/>
      <c r="U44" s="294"/>
      <c r="V44" s="402"/>
      <c r="W44" s="400"/>
      <c r="X44" s="423"/>
      <c r="Y44" s="436"/>
      <c r="Z44" s="277"/>
      <c r="AA44" s="384"/>
      <c r="AB44" s="384"/>
      <c r="AC44" s="384"/>
      <c r="AD44" s="384"/>
      <c r="AE44" s="384"/>
      <c r="AF44" s="384"/>
      <c r="AG44" s="384"/>
      <c r="AH44" s="384"/>
      <c r="AI44" s="453"/>
      <c r="AJ44" s="453"/>
      <c r="AK44" s="278"/>
    </row>
    <row r="45" spans="1:37" ht="13.5" thickBot="1">
      <c r="A45" s="56" t="s">
        <v>22</v>
      </c>
      <c r="B45" s="376"/>
      <c r="C45" s="273"/>
      <c r="D45" s="377"/>
      <c r="E45" s="286"/>
      <c r="F45" s="266"/>
      <c r="G45" s="247"/>
      <c r="H45" s="253">
        <v>264</v>
      </c>
      <c r="I45" s="229"/>
      <c r="J45" s="119"/>
      <c r="K45" s="259"/>
      <c r="L45" s="266"/>
      <c r="M45" s="247"/>
      <c r="N45" s="253"/>
      <c r="O45" s="135"/>
      <c r="P45" s="403"/>
      <c r="Q45" s="404"/>
      <c r="R45" s="405"/>
      <c r="S45" s="406"/>
      <c r="T45" s="405"/>
      <c r="U45" s="405"/>
      <c r="V45" s="407"/>
      <c r="W45" s="403"/>
      <c r="X45" s="424"/>
      <c r="Y45" s="437"/>
      <c r="Z45" s="277"/>
      <c r="AA45" s="384"/>
      <c r="AB45" s="384"/>
      <c r="AC45" s="384"/>
      <c r="AD45" s="384"/>
      <c r="AE45" s="384"/>
      <c r="AF45" s="384"/>
      <c r="AG45" s="384"/>
      <c r="AH45" s="384"/>
      <c r="AI45" s="454"/>
      <c r="AJ45" s="454"/>
      <c r="AK45" s="277"/>
    </row>
    <row r="46" spans="1:37" ht="13.5" thickTop="1">
      <c r="A46" s="179">
        <v>620</v>
      </c>
      <c r="B46" s="289"/>
      <c r="C46" s="271">
        <v>47940.08</v>
      </c>
      <c r="D46" s="241"/>
      <c r="E46" s="284">
        <v>8068.21</v>
      </c>
      <c r="F46" s="264"/>
      <c r="G46" s="245">
        <v>10795.77</v>
      </c>
      <c r="H46" s="251">
        <v>6014.01</v>
      </c>
      <c r="I46" s="227"/>
      <c r="J46" s="115">
        <v>55027.93</v>
      </c>
      <c r="K46" s="257">
        <v>11219.69</v>
      </c>
      <c r="L46" s="264">
        <v>616</v>
      </c>
      <c r="M46" s="245">
        <v>11103.8</v>
      </c>
      <c r="N46" s="251">
        <v>6014.03</v>
      </c>
      <c r="O46" s="126"/>
      <c r="P46" s="397">
        <v>61033</v>
      </c>
      <c r="Q46" s="398">
        <v>10920</v>
      </c>
      <c r="R46" s="295"/>
      <c r="S46" s="299"/>
      <c r="T46" s="295">
        <v>700</v>
      </c>
      <c r="U46" s="295"/>
      <c r="V46" s="399"/>
      <c r="W46" s="397">
        <v>11650</v>
      </c>
      <c r="X46" s="422">
        <v>6540</v>
      </c>
      <c r="Y46" s="435"/>
      <c r="Z46" s="277"/>
      <c r="AA46" s="384"/>
      <c r="AB46" s="384"/>
      <c r="AC46" s="384"/>
      <c r="AD46" s="384"/>
      <c r="AE46" s="384"/>
      <c r="AF46" s="384"/>
      <c r="AG46" s="384"/>
      <c r="AH46" s="384"/>
      <c r="AI46" s="370"/>
      <c r="AJ46" s="370"/>
      <c r="AK46" s="277"/>
    </row>
    <row r="47" spans="1:37" ht="12.75">
      <c r="A47" s="57" t="s">
        <v>84</v>
      </c>
      <c r="B47" s="290"/>
      <c r="C47" s="272"/>
      <c r="D47" s="242"/>
      <c r="E47" s="285"/>
      <c r="F47" s="267"/>
      <c r="G47" s="248"/>
      <c r="H47" s="252"/>
      <c r="I47" s="228"/>
      <c r="J47" s="117"/>
      <c r="K47" s="258"/>
      <c r="L47" s="267"/>
      <c r="M47" s="248"/>
      <c r="N47" s="252"/>
      <c r="O47" s="124"/>
      <c r="P47" s="400"/>
      <c r="Q47" s="401"/>
      <c r="R47" s="294"/>
      <c r="S47" s="311"/>
      <c r="T47" s="294"/>
      <c r="U47" s="294"/>
      <c r="V47" s="402"/>
      <c r="W47" s="400"/>
      <c r="X47" s="425"/>
      <c r="Y47" s="438"/>
      <c r="Z47" s="277"/>
      <c r="AA47" s="384"/>
      <c r="AB47" s="384"/>
      <c r="AC47" s="384"/>
      <c r="AD47" s="384"/>
      <c r="AE47" s="384"/>
      <c r="AF47" s="384"/>
      <c r="AG47" s="384"/>
      <c r="AH47" s="384"/>
      <c r="AI47" s="370"/>
      <c r="AJ47" s="370"/>
      <c r="AK47" s="277"/>
    </row>
    <row r="48" spans="1:37" ht="12.75">
      <c r="A48" s="57" t="s">
        <v>58</v>
      </c>
      <c r="B48" s="290"/>
      <c r="C48" s="272"/>
      <c r="D48" s="242"/>
      <c r="E48" s="285"/>
      <c r="F48" s="267"/>
      <c r="G48" s="248"/>
      <c r="H48" s="252"/>
      <c r="I48" s="228"/>
      <c r="J48" s="117"/>
      <c r="K48" s="258"/>
      <c r="L48" s="267"/>
      <c r="M48" s="248"/>
      <c r="N48" s="252"/>
      <c r="O48" s="124"/>
      <c r="P48" s="400"/>
      <c r="Q48" s="401"/>
      <c r="R48" s="294"/>
      <c r="S48" s="311"/>
      <c r="T48" s="294"/>
      <c r="U48" s="294"/>
      <c r="V48" s="402"/>
      <c r="W48" s="400"/>
      <c r="X48" s="425"/>
      <c r="Y48" s="438"/>
      <c r="Z48" s="277"/>
      <c r="AA48" s="384"/>
      <c r="AB48" s="384"/>
      <c r="AC48" s="384"/>
      <c r="AD48" s="384"/>
      <c r="AE48" s="384"/>
      <c r="AF48" s="384"/>
      <c r="AG48" s="384"/>
      <c r="AH48" s="384"/>
      <c r="AI48" s="370"/>
      <c r="AJ48" s="370"/>
      <c r="AK48" s="277"/>
    </row>
    <row r="49" spans="1:37" ht="13.5" thickBot="1">
      <c r="A49" s="56" t="s">
        <v>22</v>
      </c>
      <c r="B49" s="376"/>
      <c r="C49" s="273"/>
      <c r="D49" s="243"/>
      <c r="E49" s="286"/>
      <c r="F49" s="268"/>
      <c r="G49" s="249"/>
      <c r="H49" s="253">
        <v>92.26</v>
      </c>
      <c r="I49" s="229"/>
      <c r="J49" s="119"/>
      <c r="K49" s="259"/>
      <c r="L49" s="268"/>
      <c r="M49" s="249"/>
      <c r="N49" s="253"/>
      <c r="O49" s="135"/>
      <c r="P49" s="403"/>
      <c r="Q49" s="404"/>
      <c r="R49" s="405"/>
      <c r="S49" s="406"/>
      <c r="T49" s="405"/>
      <c r="U49" s="405"/>
      <c r="V49" s="407"/>
      <c r="W49" s="403"/>
      <c r="X49" s="426"/>
      <c r="Y49" s="439"/>
      <c r="Z49" s="277"/>
      <c r="AA49" s="384"/>
      <c r="AB49" s="384"/>
      <c r="AC49" s="384"/>
      <c r="AD49" s="384"/>
      <c r="AE49" s="384"/>
      <c r="AF49" s="384"/>
      <c r="AG49" s="384"/>
      <c r="AH49" s="384"/>
      <c r="AI49" s="370"/>
      <c r="AJ49" s="370"/>
      <c r="AK49" s="277"/>
    </row>
    <row r="50" spans="1:37" ht="13.5" thickTop="1">
      <c r="A50" s="179">
        <v>630</v>
      </c>
      <c r="B50" s="289">
        <v>9546.02</v>
      </c>
      <c r="C50" s="271">
        <v>38560.96</v>
      </c>
      <c r="D50" s="241"/>
      <c r="E50" s="284">
        <v>1085.25</v>
      </c>
      <c r="F50" s="264">
        <v>594</v>
      </c>
      <c r="G50" s="245">
        <v>6214.83</v>
      </c>
      <c r="H50" s="251">
        <v>1164.82</v>
      </c>
      <c r="I50" s="289">
        <v>6336.21</v>
      </c>
      <c r="J50" s="115">
        <v>44759.81</v>
      </c>
      <c r="K50" s="257">
        <v>1514.76</v>
      </c>
      <c r="L50" s="264"/>
      <c r="M50" s="245">
        <v>5603.46</v>
      </c>
      <c r="N50" s="251">
        <v>1593.01</v>
      </c>
      <c r="O50" s="126">
        <v>6050</v>
      </c>
      <c r="P50" s="397">
        <v>48357</v>
      </c>
      <c r="Q50" s="398">
        <v>1400</v>
      </c>
      <c r="R50" s="295">
        <v>2080</v>
      </c>
      <c r="S50" s="299">
        <v>20</v>
      </c>
      <c r="T50" s="295"/>
      <c r="U50" s="295">
        <v>1250</v>
      </c>
      <c r="V50" s="399">
        <v>1000</v>
      </c>
      <c r="W50" s="397">
        <v>4340</v>
      </c>
      <c r="X50" s="422">
        <v>750</v>
      </c>
      <c r="Y50" s="435">
        <v>900</v>
      </c>
      <c r="Z50" s="277"/>
      <c r="AA50" s="384"/>
      <c r="AB50" s="384"/>
      <c r="AC50" s="384"/>
      <c r="AD50" s="384"/>
      <c r="AE50" s="384"/>
      <c r="AF50" s="384"/>
      <c r="AG50" s="384"/>
      <c r="AH50" s="384"/>
      <c r="AI50" s="370"/>
      <c r="AJ50" s="370"/>
      <c r="AK50" s="277"/>
    </row>
    <row r="51" spans="1:37" ht="12.75">
      <c r="A51" s="57" t="s">
        <v>35</v>
      </c>
      <c r="B51" s="289"/>
      <c r="C51" s="271">
        <v>16723.4</v>
      </c>
      <c r="D51" s="241"/>
      <c r="E51" s="284"/>
      <c r="F51" s="264">
        <v>3486.28</v>
      </c>
      <c r="G51" s="245"/>
      <c r="H51" s="251"/>
      <c r="I51" s="227"/>
      <c r="J51" s="115">
        <v>14871.2</v>
      </c>
      <c r="K51" s="257"/>
      <c r="L51" s="264">
        <v>2178.58</v>
      </c>
      <c r="M51" s="245"/>
      <c r="N51" s="251"/>
      <c r="O51" s="126"/>
      <c r="P51" s="397">
        <v>12580</v>
      </c>
      <c r="Q51" s="398"/>
      <c r="R51" s="295"/>
      <c r="S51" s="299"/>
      <c r="T51" s="295"/>
      <c r="U51" s="295"/>
      <c r="V51" s="399">
        <v>1840</v>
      </c>
      <c r="W51" s="397"/>
      <c r="X51" s="422"/>
      <c r="Y51" s="435"/>
      <c r="Z51" s="277"/>
      <c r="AA51" s="384"/>
      <c r="AB51" s="384"/>
      <c r="AC51" s="384"/>
      <c r="AD51" s="384"/>
      <c r="AE51" s="384"/>
      <c r="AF51" s="384"/>
      <c r="AG51" s="384"/>
      <c r="AH51" s="384"/>
      <c r="AI51" s="370"/>
      <c r="AJ51" s="370"/>
      <c r="AK51" s="277"/>
    </row>
    <row r="52" spans="1:37" ht="12.75">
      <c r="A52" s="57" t="s">
        <v>84</v>
      </c>
      <c r="B52" s="290"/>
      <c r="C52" s="272"/>
      <c r="D52" s="242"/>
      <c r="E52" s="285"/>
      <c r="F52" s="267"/>
      <c r="G52" s="248"/>
      <c r="H52" s="252"/>
      <c r="I52" s="228"/>
      <c r="J52" s="117"/>
      <c r="K52" s="258"/>
      <c r="L52" s="267"/>
      <c r="M52" s="248"/>
      <c r="N52" s="252"/>
      <c r="O52" s="124"/>
      <c r="P52" s="400"/>
      <c r="Q52" s="401"/>
      <c r="R52" s="294"/>
      <c r="S52" s="311"/>
      <c r="T52" s="294"/>
      <c r="U52" s="294"/>
      <c r="V52" s="402"/>
      <c r="W52" s="400"/>
      <c r="X52" s="425"/>
      <c r="Y52" s="438"/>
      <c r="Z52" s="277"/>
      <c r="AA52" s="384"/>
      <c r="AB52" s="384"/>
      <c r="AC52" s="384"/>
      <c r="AD52" s="384"/>
      <c r="AE52" s="384"/>
      <c r="AF52" s="384"/>
      <c r="AG52" s="384"/>
      <c r="AH52" s="384"/>
      <c r="AI52" s="370"/>
      <c r="AJ52" s="370"/>
      <c r="AK52" s="277"/>
    </row>
    <row r="53" spans="1:37" ht="12.75">
      <c r="A53" s="57" t="s">
        <v>99</v>
      </c>
      <c r="B53" s="290"/>
      <c r="C53" s="272"/>
      <c r="D53" s="242"/>
      <c r="E53" s="285"/>
      <c r="F53" s="267"/>
      <c r="G53" s="248"/>
      <c r="H53" s="252"/>
      <c r="I53" s="290">
        <v>3230</v>
      </c>
      <c r="J53" s="117"/>
      <c r="K53" s="258"/>
      <c r="L53" s="267"/>
      <c r="M53" s="248"/>
      <c r="N53" s="252"/>
      <c r="O53" s="124"/>
      <c r="P53" s="400"/>
      <c r="Q53" s="401"/>
      <c r="R53" s="294"/>
      <c r="S53" s="311"/>
      <c r="T53" s="294"/>
      <c r="U53" s="294"/>
      <c r="V53" s="402"/>
      <c r="W53" s="400"/>
      <c r="X53" s="425"/>
      <c r="Y53" s="438"/>
      <c r="Z53" s="277"/>
      <c r="AA53" s="384"/>
      <c r="AB53" s="384"/>
      <c r="AC53" s="384"/>
      <c r="AD53" s="384"/>
      <c r="AE53" s="384"/>
      <c r="AF53" s="384"/>
      <c r="AG53" s="384"/>
      <c r="AH53" s="384"/>
      <c r="AI53" s="370"/>
      <c r="AJ53" s="370"/>
      <c r="AK53" s="277"/>
    </row>
    <row r="54" spans="1:37" ht="12.75">
      <c r="A54" s="57" t="s">
        <v>59</v>
      </c>
      <c r="B54" s="290">
        <v>286.84</v>
      </c>
      <c r="C54" s="272"/>
      <c r="D54" s="242"/>
      <c r="E54" s="285"/>
      <c r="F54" s="267"/>
      <c r="G54" s="248"/>
      <c r="H54" s="252">
        <v>0.02</v>
      </c>
      <c r="I54" s="228"/>
      <c r="J54" s="117"/>
      <c r="K54" s="258"/>
      <c r="L54" s="267"/>
      <c r="M54" s="248"/>
      <c r="N54" s="252"/>
      <c r="O54" s="124"/>
      <c r="P54" s="400"/>
      <c r="Q54" s="401"/>
      <c r="R54" s="294"/>
      <c r="S54" s="311"/>
      <c r="T54" s="294"/>
      <c r="U54" s="294"/>
      <c r="V54" s="402"/>
      <c r="W54" s="400"/>
      <c r="X54" s="425"/>
      <c r="Y54" s="438"/>
      <c r="Z54" s="277"/>
      <c r="AA54" s="384"/>
      <c r="AB54" s="384"/>
      <c r="AC54" s="384"/>
      <c r="AD54" s="384"/>
      <c r="AE54" s="384"/>
      <c r="AF54" s="384"/>
      <c r="AG54" s="384"/>
      <c r="AH54" s="384"/>
      <c r="AI54" s="370"/>
      <c r="AJ54" s="370"/>
      <c r="AK54" s="277"/>
    </row>
    <row r="55" spans="1:37" ht="12.75">
      <c r="A55" s="58" t="s">
        <v>22</v>
      </c>
      <c r="B55" s="290">
        <v>1587.74</v>
      </c>
      <c r="C55" s="272"/>
      <c r="D55" s="242"/>
      <c r="E55" s="285"/>
      <c r="F55" s="267"/>
      <c r="G55" s="248">
        <v>264</v>
      </c>
      <c r="H55" s="252"/>
      <c r="I55" s="228"/>
      <c r="J55" s="117"/>
      <c r="K55" s="258"/>
      <c r="L55" s="267"/>
      <c r="M55" s="248"/>
      <c r="N55" s="252"/>
      <c r="O55" s="124"/>
      <c r="P55" s="400"/>
      <c r="Q55" s="401"/>
      <c r="R55" s="294"/>
      <c r="S55" s="311"/>
      <c r="T55" s="294"/>
      <c r="U55" s="294"/>
      <c r="V55" s="402"/>
      <c r="W55" s="400"/>
      <c r="X55" s="425"/>
      <c r="Y55" s="438"/>
      <c r="Z55" s="277"/>
      <c r="AA55" s="384"/>
      <c r="AB55" s="384"/>
      <c r="AC55" s="384"/>
      <c r="AD55" s="384"/>
      <c r="AE55" s="384"/>
      <c r="AF55" s="384"/>
      <c r="AG55" s="384"/>
      <c r="AH55" s="384"/>
      <c r="AI55" s="370"/>
      <c r="AJ55" s="370"/>
      <c r="AK55" s="277"/>
    </row>
    <row r="56" spans="1:37" ht="13.5" thickBot="1">
      <c r="A56" s="178">
        <v>640</v>
      </c>
      <c r="B56" s="378"/>
      <c r="C56" s="274">
        <v>605.14</v>
      </c>
      <c r="D56" s="244"/>
      <c r="E56" s="287">
        <v>194.65</v>
      </c>
      <c r="F56" s="269"/>
      <c r="G56" s="250">
        <v>1876.75</v>
      </c>
      <c r="H56" s="254">
        <v>153.47</v>
      </c>
      <c r="I56" s="230"/>
      <c r="J56" s="121">
        <v>6883.84</v>
      </c>
      <c r="K56" s="260">
        <v>183.59</v>
      </c>
      <c r="L56" s="269"/>
      <c r="M56" s="250">
        <v>0</v>
      </c>
      <c r="N56" s="254">
        <v>184.1</v>
      </c>
      <c r="O56" s="408"/>
      <c r="P56" s="409">
        <v>500</v>
      </c>
      <c r="Q56" s="410">
        <v>200</v>
      </c>
      <c r="R56" s="411"/>
      <c r="S56" s="412"/>
      <c r="T56" s="411"/>
      <c r="U56" s="411"/>
      <c r="V56" s="413"/>
      <c r="W56" s="409">
        <v>100</v>
      </c>
      <c r="X56" s="427">
        <v>100</v>
      </c>
      <c r="Y56" s="440"/>
      <c r="Z56" s="277"/>
      <c r="AA56" s="384"/>
      <c r="AB56" s="384"/>
      <c r="AC56" s="384"/>
      <c r="AD56" s="384"/>
      <c r="AE56" s="384"/>
      <c r="AF56" s="384"/>
      <c r="AG56" s="384"/>
      <c r="AH56" s="384"/>
      <c r="AI56" s="370"/>
      <c r="AJ56" s="370"/>
      <c r="AK56" s="277"/>
    </row>
    <row r="57" spans="1:37" ht="14.25" thickBot="1" thickTop="1">
      <c r="A57" s="57" t="s">
        <v>24</v>
      </c>
      <c r="B57" s="291">
        <f>SUM(B50:B56)</f>
        <v>11420.6</v>
      </c>
      <c r="C57" s="292">
        <f>SUM(C42:C56)</f>
        <v>238769.13</v>
      </c>
      <c r="D57" s="379"/>
      <c r="E57" s="292">
        <f>SUM(E42:E56)</f>
        <v>30898.27</v>
      </c>
      <c r="F57" s="380">
        <f>SUM(F42:F56)</f>
        <v>6090.280000000001</v>
      </c>
      <c r="G57" s="292">
        <f>SUM(G42:G56)</f>
        <v>45555.32000000001</v>
      </c>
      <c r="H57" s="381">
        <f>SUM(H42:H56)</f>
        <v>24235.28</v>
      </c>
      <c r="I57" s="291">
        <f>SUM(I50:I56)</f>
        <v>9566.21</v>
      </c>
      <c r="J57" s="231">
        <f>SUM(J42:J56)</f>
        <v>268943.49</v>
      </c>
      <c r="K57" s="231">
        <f>SUM(K42:K56)</f>
        <v>42859.71</v>
      </c>
      <c r="L57" s="239">
        <f>SUM(L42:L56)</f>
        <v>4894.58</v>
      </c>
      <c r="M57" s="231">
        <f>SUM(M42:M56)</f>
        <v>44956.590000000004</v>
      </c>
      <c r="N57" s="240">
        <f>SUM(N42:N56)</f>
        <v>23841.879999999997</v>
      </c>
      <c r="O57" s="414">
        <f>SUM(O50:O56)</f>
        <v>6050</v>
      </c>
      <c r="P57" s="415">
        <f>SUM(P42:P56)</f>
        <v>284042</v>
      </c>
      <c r="Q57" s="416">
        <f>SUM(Q42:Q56)</f>
        <v>40470</v>
      </c>
      <c r="R57" s="417">
        <f>SUM(R50:R56)</f>
        <v>2080</v>
      </c>
      <c r="S57" s="418">
        <f>SUM(S50:S56)</f>
        <v>20</v>
      </c>
      <c r="T57" s="421">
        <f>SUM(T46:T56)</f>
        <v>700</v>
      </c>
      <c r="U57" s="419">
        <f>SUM(U46:U56)</f>
        <v>1250</v>
      </c>
      <c r="V57" s="429">
        <f>SUM(V42:V56)</f>
        <v>5340</v>
      </c>
      <c r="W57" s="428">
        <f>SUM(W42:W56)</f>
        <v>46240</v>
      </c>
      <c r="X57" s="416">
        <f>SUM(X42:X56)</f>
        <v>25030</v>
      </c>
      <c r="Y57" s="441">
        <f>SUM(Y50:Y56)</f>
        <v>900</v>
      </c>
      <c r="Z57" s="384"/>
      <c r="AA57" s="277"/>
      <c r="AB57" s="370"/>
      <c r="AC57" s="370"/>
      <c r="AD57" s="370"/>
      <c r="AE57" s="370"/>
      <c r="AF57" s="370"/>
      <c r="AG57" s="384"/>
      <c r="AH57" s="277"/>
      <c r="AI57" s="370"/>
      <c r="AJ57" s="370"/>
      <c r="AK57" s="277"/>
    </row>
    <row r="58" spans="1:37" ht="14.25" thickBot="1" thickTop="1">
      <c r="A58" s="236" t="s">
        <v>46</v>
      </c>
      <c r="B58" s="275">
        <f>SUM(B57)</f>
        <v>11420.6</v>
      </c>
      <c r="C58" s="506">
        <v>269667.4</v>
      </c>
      <c r="D58" s="636"/>
      <c r="E58" s="637"/>
      <c r="F58" s="506">
        <v>51645.6</v>
      </c>
      <c r="G58" s="507"/>
      <c r="H58" s="382">
        <v>24235.28</v>
      </c>
      <c r="I58" s="291">
        <v>9566.21</v>
      </c>
      <c r="J58" s="632">
        <v>311803.2</v>
      </c>
      <c r="K58" s="545"/>
      <c r="L58" s="383">
        <f>SUM(L57)</f>
        <v>4894.58</v>
      </c>
      <c r="M58" s="638">
        <v>68798.47</v>
      </c>
      <c r="N58" s="545"/>
      <c r="O58" s="420">
        <f>SUM(O57)</f>
        <v>6050</v>
      </c>
      <c r="P58" s="633">
        <v>324512</v>
      </c>
      <c r="Q58" s="634"/>
      <c r="R58" s="635">
        <v>2100</v>
      </c>
      <c r="S58" s="628"/>
      <c r="T58" s="569">
        <v>1950</v>
      </c>
      <c r="U58" s="547"/>
      <c r="V58" s="544">
        <v>51580</v>
      </c>
      <c r="W58" s="545"/>
      <c r="X58" s="531">
        <v>25930</v>
      </c>
      <c r="Y58" s="561"/>
      <c r="Z58" s="78"/>
      <c r="AA58" s="514"/>
      <c r="AB58" s="515"/>
      <c r="AC58" s="516"/>
      <c r="AD58" s="555"/>
      <c r="AE58" s="516"/>
      <c r="AF58" s="522"/>
      <c r="AG58" s="516"/>
      <c r="AH58" s="522"/>
      <c r="AI58" s="516"/>
      <c r="AJ58" s="522"/>
      <c r="AK58" s="78"/>
    </row>
    <row r="59" spans="1:38" ht="14.25" thickBot="1" thickTop="1">
      <c r="A59" s="237" t="s">
        <v>25</v>
      </c>
      <c r="B59" s="622">
        <v>284318.39</v>
      </c>
      <c r="C59" s="623"/>
      <c r="D59" s="623"/>
      <c r="E59" s="624"/>
      <c r="F59" s="610">
        <v>75880.88</v>
      </c>
      <c r="G59" s="611"/>
      <c r="H59" s="611"/>
      <c r="I59" s="629">
        <v>321369.41</v>
      </c>
      <c r="J59" s="630"/>
      <c r="K59" s="631"/>
      <c r="L59" s="610">
        <v>73693.05</v>
      </c>
      <c r="M59" s="611"/>
      <c r="N59" s="611"/>
      <c r="O59" s="625">
        <v>332662</v>
      </c>
      <c r="P59" s="626"/>
      <c r="Q59" s="626"/>
      <c r="R59" s="627"/>
      <c r="S59" s="628"/>
      <c r="T59" s="527">
        <v>79460</v>
      </c>
      <c r="U59" s="528"/>
      <c r="V59" s="528"/>
      <c r="W59" s="528"/>
      <c r="X59" s="528"/>
      <c r="Y59" s="529"/>
      <c r="Z59" s="553"/>
      <c r="AA59" s="554"/>
      <c r="AB59" s="554"/>
      <c r="AC59" s="555"/>
      <c r="AD59" s="555"/>
      <c r="AE59" s="556"/>
      <c r="AF59" s="557"/>
      <c r="AG59" s="557"/>
      <c r="AH59" s="557"/>
      <c r="AI59" s="557"/>
      <c r="AJ59" s="557"/>
      <c r="AK59" s="280"/>
      <c r="AL59" s="2"/>
    </row>
    <row r="60" spans="1:37" ht="14.25" thickBot="1" thickTop="1">
      <c r="A60" s="238" t="s">
        <v>27</v>
      </c>
      <c r="B60" s="616">
        <v>356968.88</v>
      </c>
      <c r="C60" s="617"/>
      <c r="D60" s="617"/>
      <c r="E60" s="617"/>
      <c r="F60" s="617"/>
      <c r="G60" s="617"/>
      <c r="H60" s="618"/>
      <c r="I60" s="607">
        <v>395062.85</v>
      </c>
      <c r="J60" s="608"/>
      <c r="K60" s="608"/>
      <c r="L60" s="608"/>
      <c r="M60" s="608"/>
      <c r="N60" s="609"/>
      <c r="O60" s="523">
        <v>412122</v>
      </c>
      <c r="P60" s="519"/>
      <c r="Q60" s="519"/>
      <c r="R60" s="519"/>
      <c r="S60" s="519"/>
      <c r="T60" s="519"/>
      <c r="U60" s="519"/>
      <c r="V60" s="520"/>
      <c r="W60" s="520"/>
      <c r="X60" s="520"/>
      <c r="Y60" s="359"/>
      <c r="Z60" s="558"/>
      <c r="AA60" s="558"/>
      <c r="AB60" s="558"/>
      <c r="AC60" s="558"/>
      <c r="AD60" s="558"/>
      <c r="AE60" s="558"/>
      <c r="AF60" s="558"/>
      <c r="AG60" s="558"/>
      <c r="AH60" s="558"/>
      <c r="AI60" s="558"/>
      <c r="AJ60" s="455"/>
      <c r="AK60" s="281"/>
    </row>
    <row r="61" spans="1:37" ht="13.5" thickTop="1">
      <c r="A61" s="90"/>
      <c r="B61" s="621"/>
      <c r="C61" s="621"/>
      <c r="D61" s="621"/>
      <c r="E61" s="621"/>
      <c r="F61" s="621"/>
      <c r="G61" s="621"/>
      <c r="H61" s="621"/>
      <c r="I61" s="89"/>
      <c r="J61" s="89"/>
      <c r="K61" s="89"/>
      <c r="L61" s="89"/>
      <c r="M61" s="89"/>
      <c r="N61" s="90"/>
      <c r="O61" s="90"/>
      <c r="P61" s="90"/>
      <c r="Q61" s="90"/>
      <c r="R61" s="91"/>
      <c r="S61" s="91"/>
      <c r="T61" s="91"/>
      <c r="U61" s="91"/>
      <c r="V61" s="91"/>
      <c r="W61" s="91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6" ht="12.75">
      <c r="A62" s="91"/>
      <c r="B62" s="88"/>
      <c r="C62" s="88"/>
      <c r="D62" s="88"/>
      <c r="E62" s="88"/>
      <c r="F62" s="88"/>
      <c r="G62" s="88"/>
      <c r="H62" s="88"/>
      <c r="I62" s="2"/>
      <c r="J62" s="2"/>
      <c r="K62" s="2"/>
      <c r="L62" s="2"/>
      <c r="M62" s="2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40" ht="12.75">
      <c r="A63" s="92"/>
      <c r="B63" s="605"/>
      <c r="C63" s="605"/>
      <c r="D63" s="605"/>
      <c r="E63" s="605"/>
      <c r="F63" s="605"/>
      <c r="G63" s="605"/>
      <c r="H63" s="605"/>
      <c r="I63" s="605"/>
      <c r="J63" s="605"/>
      <c r="K63" s="605"/>
      <c r="L63" s="605"/>
      <c r="M63" s="605"/>
      <c r="N63" s="605"/>
      <c r="O63" s="605"/>
      <c r="P63" s="605"/>
      <c r="Q63" s="606"/>
      <c r="R63" s="606"/>
      <c r="S63" s="606"/>
      <c r="T63" s="606"/>
      <c r="U63" s="606"/>
      <c r="V63" s="606"/>
      <c r="W63" s="606"/>
      <c r="X63" s="606"/>
      <c r="Y63" s="606"/>
      <c r="Z63" s="606"/>
      <c r="AA63" s="606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2.75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2.75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12.75">
      <c r="A66" s="92"/>
      <c r="B66" s="93"/>
      <c r="C66" s="93"/>
      <c r="D66" s="93"/>
      <c r="E66" s="93"/>
      <c r="F66" s="93"/>
      <c r="G66" s="93"/>
      <c r="H66" s="342"/>
      <c r="I66" s="93"/>
      <c r="J66" s="93"/>
      <c r="K66" s="93"/>
      <c r="L66" s="93"/>
      <c r="M66" s="93"/>
      <c r="N66" s="93"/>
      <c r="O66" s="93"/>
      <c r="P66" s="93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2.75">
      <c r="A67" s="92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2.75">
      <c r="A68" s="91"/>
      <c r="B68" s="510"/>
      <c r="C68" s="521"/>
      <c r="D68" s="521"/>
      <c r="E68" s="75"/>
      <c r="F68" s="521"/>
      <c r="G68" s="522"/>
      <c r="H68" s="75"/>
      <c r="I68" s="510"/>
      <c r="J68" s="521"/>
      <c r="K68" s="521"/>
      <c r="L68" s="75"/>
      <c r="M68" s="521"/>
      <c r="N68" s="522"/>
      <c r="O68" s="75"/>
      <c r="P68" s="510"/>
      <c r="Q68" s="521"/>
      <c r="R68" s="521"/>
      <c r="S68" s="521"/>
      <c r="T68" s="521"/>
      <c r="U68" s="521"/>
      <c r="V68" s="521"/>
      <c r="W68" s="75"/>
      <c r="X68" s="102"/>
      <c r="Y68" s="102"/>
      <c r="Z68" s="102"/>
      <c r="AA68" s="75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4" ht="13.5" thickBot="1">
      <c r="A69" s="91"/>
      <c r="B69" s="95"/>
      <c r="C69" s="95"/>
      <c r="D69" s="95"/>
      <c r="E69" s="95"/>
      <c r="F69" s="95"/>
      <c r="G69" s="470" t="s">
        <v>87</v>
      </c>
      <c r="H69" s="471"/>
      <c r="I69" s="470"/>
      <c r="J69" s="98"/>
      <c r="K69" s="98"/>
      <c r="L69" s="98"/>
      <c r="M69" s="351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95"/>
      <c r="AA69" s="95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3" ht="15.75" thickBot="1">
      <c r="A70" s="96" t="s">
        <v>26</v>
      </c>
      <c r="B70" s="524" t="s">
        <v>87</v>
      </c>
      <c r="C70" s="525"/>
      <c r="D70" s="525"/>
      <c r="E70" s="525"/>
      <c r="F70" s="525"/>
      <c r="G70" s="525"/>
      <c r="H70" s="525"/>
      <c r="I70" s="525"/>
      <c r="J70" s="525"/>
      <c r="K70" s="525"/>
      <c r="L70" s="525"/>
      <c r="M70" s="526"/>
      <c r="N70" s="654" t="s">
        <v>92</v>
      </c>
      <c r="O70" s="655"/>
      <c r="P70" s="655"/>
      <c r="Q70" s="655"/>
      <c r="R70" s="655"/>
      <c r="S70" s="655"/>
      <c r="T70" s="655"/>
      <c r="U70" s="655"/>
      <c r="V70" s="655"/>
      <c r="W70" s="655"/>
      <c r="X70" s="655"/>
      <c r="Y70" s="656"/>
      <c r="Z70" s="362"/>
      <c r="AA70" s="362"/>
      <c r="AB70" s="362"/>
      <c r="AC70" s="362"/>
      <c r="AD70" s="361"/>
      <c r="AE70" s="361"/>
      <c r="AF70" s="361"/>
      <c r="AG70" s="362"/>
      <c r="AH70" s="362"/>
      <c r="AI70" s="362"/>
      <c r="AJ70" s="362"/>
      <c r="AK70" s="362"/>
      <c r="AL70" s="362"/>
      <c r="AM70" s="362"/>
      <c r="AN70" s="362"/>
      <c r="AO70" s="362"/>
      <c r="AP70" s="362"/>
      <c r="AQ70" s="362"/>
    </row>
    <row r="71" spans="1:43" ht="13.5" thickBot="1">
      <c r="A71" s="341"/>
      <c r="B71" s="536" t="s">
        <v>0</v>
      </c>
      <c r="C71" s="619"/>
      <c r="D71" s="445" t="s">
        <v>66</v>
      </c>
      <c r="E71" s="620" t="s">
        <v>67</v>
      </c>
      <c r="F71" s="619"/>
      <c r="G71" s="463" t="s">
        <v>85</v>
      </c>
      <c r="H71" s="461" t="s">
        <v>90</v>
      </c>
      <c r="I71" s="459" t="s">
        <v>89</v>
      </c>
      <c r="J71" s="538" t="s">
        <v>68</v>
      </c>
      <c r="K71" s="539"/>
      <c r="L71" s="560" t="s">
        <v>70</v>
      </c>
      <c r="M71" s="530"/>
      <c r="N71" s="536" t="s">
        <v>0</v>
      </c>
      <c r="O71" s="537"/>
      <c r="P71" s="484" t="s">
        <v>66</v>
      </c>
      <c r="Q71" s="445" t="s">
        <v>91</v>
      </c>
      <c r="R71" s="456" t="s">
        <v>85</v>
      </c>
      <c r="S71" s="463" t="s">
        <v>85</v>
      </c>
      <c r="T71" s="461" t="s">
        <v>90</v>
      </c>
      <c r="U71" s="459" t="s">
        <v>89</v>
      </c>
      <c r="V71" s="538" t="s">
        <v>68</v>
      </c>
      <c r="W71" s="539"/>
      <c r="X71" s="560" t="s">
        <v>70</v>
      </c>
      <c r="Y71" s="530"/>
      <c r="Z71" s="102"/>
      <c r="AA71" s="102"/>
      <c r="AB71" s="346"/>
      <c r="AC71" s="364"/>
      <c r="AD71" s="346"/>
      <c r="AE71" s="346"/>
      <c r="AF71" s="346"/>
      <c r="AG71" s="345"/>
      <c r="AH71" s="346"/>
      <c r="AI71" s="346"/>
      <c r="AJ71" s="367"/>
      <c r="AK71" s="367"/>
      <c r="AL71" s="347"/>
      <c r="AM71" s="346"/>
      <c r="AN71" s="102"/>
      <c r="AO71" s="102"/>
      <c r="AP71" s="346"/>
      <c r="AQ71" s="364"/>
    </row>
    <row r="72" spans="1:43" ht="12.75">
      <c r="A72" s="145"/>
      <c r="B72" s="540" t="s">
        <v>44</v>
      </c>
      <c r="C72" s="541"/>
      <c r="D72" s="446" t="s">
        <v>57</v>
      </c>
      <c r="E72" s="360" t="s">
        <v>64</v>
      </c>
      <c r="F72" s="339" t="s">
        <v>65</v>
      </c>
      <c r="G72" s="464" t="s">
        <v>86</v>
      </c>
      <c r="H72" s="462" t="s">
        <v>56</v>
      </c>
      <c r="I72" s="460" t="s">
        <v>88</v>
      </c>
      <c r="J72" s="542" t="s">
        <v>32</v>
      </c>
      <c r="K72" s="543"/>
      <c r="L72" s="540" t="s">
        <v>55</v>
      </c>
      <c r="M72" s="559"/>
      <c r="N72" s="540" t="s">
        <v>44</v>
      </c>
      <c r="O72" s="541"/>
      <c r="P72" s="446" t="s">
        <v>57</v>
      </c>
      <c r="Q72" s="389" t="s">
        <v>64</v>
      </c>
      <c r="R72" s="360" t="s">
        <v>44</v>
      </c>
      <c r="S72" s="464" t="s">
        <v>86</v>
      </c>
      <c r="T72" s="462" t="s">
        <v>56</v>
      </c>
      <c r="U72" s="460" t="s">
        <v>88</v>
      </c>
      <c r="V72" s="542" t="s">
        <v>32</v>
      </c>
      <c r="W72" s="543"/>
      <c r="X72" s="540" t="s">
        <v>55</v>
      </c>
      <c r="Y72" s="559"/>
      <c r="Z72" s="343"/>
      <c r="AA72" s="343"/>
      <c r="AB72" s="368"/>
      <c r="AC72" s="365"/>
      <c r="AD72" s="75"/>
      <c r="AE72" s="75"/>
      <c r="AF72" s="75"/>
      <c r="AG72" s="74"/>
      <c r="AH72" s="75"/>
      <c r="AI72" s="75"/>
      <c r="AJ72" s="74"/>
      <c r="AK72" s="74"/>
      <c r="AL72" s="75"/>
      <c r="AM72" s="368"/>
      <c r="AN72" s="343"/>
      <c r="AO72" s="343"/>
      <c r="AP72" s="368"/>
      <c r="AQ72" s="365"/>
    </row>
    <row r="73" spans="1:43" ht="13.5" thickBot="1">
      <c r="A73" s="146"/>
      <c r="B73" s="38" t="s">
        <v>62</v>
      </c>
      <c r="C73" s="334">
        <v>111</v>
      </c>
      <c r="D73" s="447">
        <v>111</v>
      </c>
      <c r="E73" s="77" t="s">
        <v>53</v>
      </c>
      <c r="F73" s="340" t="s">
        <v>53</v>
      </c>
      <c r="G73" s="465" t="s">
        <v>7</v>
      </c>
      <c r="H73" s="317" t="s">
        <v>62</v>
      </c>
      <c r="I73" s="319" t="s">
        <v>53</v>
      </c>
      <c r="J73" s="191">
        <v>111</v>
      </c>
      <c r="K73" s="327">
        <v>41</v>
      </c>
      <c r="L73" s="356">
        <v>41</v>
      </c>
      <c r="M73" s="443" t="s">
        <v>62</v>
      </c>
      <c r="N73" s="38" t="s">
        <v>62</v>
      </c>
      <c r="O73" s="334">
        <v>111</v>
      </c>
      <c r="P73" s="447">
        <v>111</v>
      </c>
      <c r="Q73" s="155" t="s">
        <v>53</v>
      </c>
      <c r="R73" s="77">
        <v>41</v>
      </c>
      <c r="S73" s="465" t="s">
        <v>7</v>
      </c>
      <c r="T73" s="317" t="s">
        <v>62</v>
      </c>
      <c r="U73" s="319" t="s">
        <v>53</v>
      </c>
      <c r="V73" s="191">
        <v>111</v>
      </c>
      <c r="W73" s="327">
        <v>41</v>
      </c>
      <c r="X73" s="356">
        <v>41</v>
      </c>
      <c r="Y73" s="443" t="s">
        <v>62</v>
      </c>
      <c r="Z73" s="343"/>
      <c r="AA73" s="343"/>
      <c r="AB73" s="343"/>
      <c r="AC73" s="349"/>
      <c r="AD73" s="74"/>
      <c r="AE73" s="74"/>
      <c r="AF73" s="74"/>
      <c r="AG73" s="74"/>
      <c r="AH73" s="74"/>
      <c r="AI73" s="74"/>
      <c r="AJ73" s="74"/>
      <c r="AK73" s="74"/>
      <c r="AL73" s="348"/>
      <c r="AM73" s="343"/>
      <c r="AN73" s="343"/>
      <c r="AO73" s="343"/>
      <c r="AP73" s="343"/>
      <c r="AQ73" s="349"/>
    </row>
    <row r="74" spans="1:43" ht="13.5" thickTop="1">
      <c r="A74" s="145">
        <v>610</v>
      </c>
      <c r="B74" s="62">
        <v>141</v>
      </c>
      <c r="C74" s="335">
        <v>154780</v>
      </c>
      <c r="D74" s="134">
        <v>41200</v>
      </c>
      <c r="E74" s="451"/>
      <c r="F74" s="62"/>
      <c r="G74" s="466">
        <v>2830</v>
      </c>
      <c r="H74" s="197"/>
      <c r="I74" s="320"/>
      <c r="J74" s="196">
        <v>1400</v>
      </c>
      <c r="K74" s="328">
        <v>34250</v>
      </c>
      <c r="L74" s="197">
        <v>17640</v>
      </c>
      <c r="M74" s="71"/>
      <c r="N74" s="62"/>
      <c r="O74" s="335">
        <v>158100</v>
      </c>
      <c r="P74" s="134">
        <v>45100</v>
      </c>
      <c r="Q74" s="354"/>
      <c r="R74" s="62">
        <v>450</v>
      </c>
      <c r="S74" s="466">
        <v>8500</v>
      </c>
      <c r="T74" s="197"/>
      <c r="U74" s="320"/>
      <c r="V74" s="196">
        <v>2100</v>
      </c>
      <c r="W74" s="328">
        <v>49000</v>
      </c>
      <c r="X74" s="197">
        <v>18200</v>
      </c>
      <c r="Y74" s="71"/>
      <c r="Z74" s="316"/>
      <c r="AA74" s="316"/>
      <c r="AB74" s="316"/>
      <c r="AC74" s="316"/>
      <c r="AD74" s="78"/>
      <c r="AE74" s="78"/>
      <c r="AF74" s="78"/>
      <c r="AG74" s="78"/>
      <c r="AH74" s="78"/>
      <c r="AI74" s="78"/>
      <c r="AJ74" s="78"/>
      <c r="AK74" s="78"/>
      <c r="AL74" s="78"/>
      <c r="AM74" s="316"/>
      <c r="AN74" s="316"/>
      <c r="AO74" s="316"/>
      <c r="AP74" s="316"/>
      <c r="AQ74" s="316"/>
    </row>
    <row r="75" spans="1:43" ht="13.5" thickBot="1">
      <c r="A75" s="146" t="s">
        <v>22</v>
      </c>
      <c r="B75" s="42"/>
      <c r="C75" s="270"/>
      <c r="D75" s="448"/>
      <c r="E75" s="63"/>
      <c r="F75" s="42"/>
      <c r="G75" s="449"/>
      <c r="H75" s="318"/>
      <c r="I75" s="321"/>
      <c r="J75" s="199"/>
      <c r="K75" s="329"/>
      <c r="L75" s="318"/>
      <c r="M75" s="43"/>
      <c r="N75" s="42"/>
      <c r="O75" s="270"/>
      <c r="P75" s="448"/>
      <c r="Q75" s="106"/>
      <c r="R75" s="42"/>
      <c r="S75" s="449"/>
      <c r="T75" s="318"/>
      <c r="U75" s="321"/>
      <c r="V75" s="199"/>
      <c r="W75" s="329"/>
      <c r="X75" s="318"/>
      <c r="Y75" s="43"/>
      <c r="Z75" s="316"/>
      <c r="AA75" s="350"/>
      <c r="AB75" s="350"/>
      <c r="AC75" s="316"/>
      <c r="AD75" s="78"/>
      <c r="AE75" s="78"/>
      <c r="AF75" s="78"/>
      <c r="AG75" s="78"/>
      <c r="AH75" s="88"/>
      <c r="AI75" s="88"/>
      <c r="AJ75" s="88"/>
      <c r="AK75" s="78"/>
      <c r="AL75" s="78"/>
      <c r="AM75" s="316"/>
      <c r="AN75" s="316"/>
      <c r="AO75" s="350"/>
      <c r="AP75" s="350"/>
      <c r="AQ75" s="316"/>
    </row>
    <row r="76" spans="1:43" ht="13.5" thickTop="1">
      <c r="A76" s="145">
        <v>620</v>
      </c>
      <c r="B76" s="62">
        <v>50</v>
      </c>
      <c r="C76" s="335">
        <v>57890</v>
      </c>
      <c r="D76" s="134">
        <v>15100</v>
      </c>
      <c r="E76" s="62"/>
      <c r="F76" s="62"/>
      <c r="G76" s="466">
        <v>990</v>
      </c>
      <c r="H76" s="203"/>
      <c r="I76" s="322"/>
      <c r="J76" s="202"/>
      <c r="K76" s="330">
        <v>13180</v>
      </c>
      <c r="L76" s="203">
        <v>6540</v>
      </c>
      <c r="M76" s="71"/>
      <c r="N76" s="62"/>
      <c r="O76" s="335">
        <v>60410</v>
      </c>
      <c r="P76" s="134">
        <v>16800</v>
      </c>
      <c r="Q76" s="105"/>
      <c r="R76" s="62">
        <v>160</v>
      </c>
      <c r="S76" s="466">
        <v>2970</v>
      </c>
      <c r="T76" s="203"/>
      <c r="U76" s="322"/>
      <c r="V76" s="202"/>
      <c r="W76" s="330">
        <v>19450</v>
      </c>
      <c r="X76" s="203">
        <v>6900</v>
      </c>
      <c r="Y76" s="71"/>
      <c r="Z76" s="316"/>
      <c r="AA76" s="316"/>
      <c r="AB76" s="316"/>
      <c r="AC76" s="316"/>
      <c r="AD76" s="78"/>
      <c r="AE76" s="78"/>
      <c r="AF76" s="78"/>
      <c r="AG76" s="78"/>
      <c r="AH76" s="78"/>
      <c r="AI76" s="78"/>
      <c r="AJ76" s="78"/>
      <c r="AK76" s="78"/>
      <c r="AL76" s="78"/>
      <c r="AM76" s="316"/>
      <c r="AN76" s="316"/>
      <c r="AO76" s="316"/>
      <c r="AP76" s="316"/>
      <c r="AQ76" s="316"/>
    </row>
    <row r="77" spans="1:43" ht="13.5" thickBot="1">
      <c r="A77" s="146" t="s">
        <v>22</v>
      </c>
      <c r="B77" s="42"/>
      <c r="C77" s="270"/>
      <c r="D77" s="100"/>
      <c r="E77" s="42"/>
      <c r="F77" s="42"/>
      <c r="G77" s="449"/>
      <c r="H77" s="205"/>
      <c r="I77" s="323"/>
      <c r="J77" s="113"/>
      <c r="K77" s="331"/>
      <c r="L77" s="205"/>
      <c r="M77" s="43"/>
      <c r="N77" s="42"/>
      <c r="O77" s="270"/>
      <c r="P77" s="100"/>
      <c r="Q77" s="156"/>
      <c r="R77" s="42"/>
      <c r="S77" s="449"/>
      <c r="T77" s="205"/>
      <c r="U77" s="323"/>
      <c r="V77" s="113"/>
      <c r="W77" s="331"/>
      <c r="X77" s="205"/>
      <c r="Y77" s="43"/>
      <c r="Z77" s="316"/>
      <c r="AA77" s="316"/>
      <c r="AB77" s="316"/>
      <c r="AC77" s="316"/>
      <c r="AD77" s="78"/>
      <c r="AE77" s="78"/>
      <c r="AF77" s="78"/>
      <c r="AG77" s="78"/>
      <c r="AH77" s="78"/>
      <c r="AI77" s="78"/>
      <c r="AJ77" s="78"/>
      <c r="AK77" s="78"/>
      <c r="AL77" s="78"/>
      <c r="AM77" s="316"/>
      <c r="AN77" s="316"/>
      <c r="AO77" s="316"/>
      <c r="AP77" s="316"/>
      <c r="AQ77" s="316"/>
    </row>
    <row r="78" spans="1:43" ht="13.5" thickTop="1">
      <c r="A78" s="145">
        <v>630</v>
      </c>
      <c r="B78" s="62">
        <v>1113</v>
      </c>
      <c r="C78" s="335">
        <v>44900</v>
      </c>
      <c r="D78" s="134">
        <v>1400</v>
      </c>
      <c r="E78" s="62"/>
      <c r="F78" s="62"/>
      <c r="G78" s="466"/>
      <c r="H78" s="203">
        <v>900</v>
      </c>
      <c r="I78" s="322"/>
      <c r="J78" s="202">
        <v>240</v>
      </c>
      <c r="K78" s="330">
        <v>5403</v>
      </c>
      <c r="L78" s="203">
        <v>750</v>
      </c>
      <c r="M78" s="71">
        <v>540</v>
      </c>
      <c r="N78" s="62">
        <v>180</v>
      </c>
      <c r="O78" s="335">
        <v>46800</v>
      </c>
      <c r="P78" s="134">
        <v>1500</v>
      </c>
      <c r="Q78" s="105"/>
      <c r="R78" s="62"/>
      <c r="S78" s="466"/>
      <c r="T78" s="203">
        <v>1600</v>
      </c>
      <c r="U78" s="322">
        <v>780</v>
      </c>
      <c r="V78" s="202">
        <v>1180</v>
      </c>
      <c r="W78" s="330">
        <v>14500</v>
      </c>
      <c r="X78" s="203">
        <v>900</v>
      </c>
      <c r="Y78" s="71">
        <v>600</v>
      </c>
      <c r="Z78" s="316"/>
      <c r="AA78" s="316"/>
      <c r="AB78" s="316"/>
      <c r="AC78" s="316"/>
      <c r="AD78" s="78"/>
      <c r="AE78" s="78"/>
      <c r="AF78" s="78"/>
      <c r="AG78" s="78"/>
      <c r="AH78" s="78"/>
      <c r="AI78" s="78"/>
      <c r="AJ78" s="78"/>
      <c r="AK78" s="78"/>
      <c r="AL78" s="78"/>
      <c r="AM78" s="316"/>
      <c r="AN78" s="316"/>
      <c r="AO78" s="316"/>
      <c r="AP78" s="316"/>
      <c r="AQ78" s="316"/>
    </row>
    <row r="79" spans="1:43" ht="12.75">
      <c r="A79" s="145" t="s">
        <v>22</v>
      </c>
      <c r="B79" s="159"/>
      <c r="C79" s="336"/>
      <c r="D79" s="160"/>
      <c r="E79" s="162"/>
      <c r="F79" s="162"/>
      <c r="G79" s="467"/>
      <c r="H79" s="207"/>
      <c r="I79" s="324"/>
      <c r="J79" s="206"/>
      <c r="K79" s="332"/>
      <c r="L79" s="207"/>
      <c r="M79" s="101"/>
      <c r="N79" s="159"/>
      <c r="O79" s="336"/>
      <c r="P79" s="160"/>
      <c r="Q79" s="161"/>
      <c r="R79" s="162"/>
      <c r="S79" s="467"/>
      <c r="T79" s="207"/>
      <c r="U79" s="324"/>
      <c r="V79" s="206"/>
      <c r="W79" s="332"/>
      <c r="X79" s="207"/>
      <c r="Y79" s="101"/>
      <c r="Z79" s="316"/>
      <c r="AA79" s="316"/>
      <c r="AB79" s="316"/>
      <c r="AC79" s="316"/>
      <c r="AD79" s="78"/>
      <c r="AE79" s="78"/>
      <c r="AF79" s="78"/>
      <c r="AG79" s="78"/>
      <c r="AH79" s="78"/>
      <c r="AI79" s="78"/>
      <c r="AJ79" s="78"/>
      <c r="AK79" s="78"/>
      <c r="AL79" s="78"/>
      <c r="AM79" s="316"/>
      <c r="AN79" s="316"/>
      <c r="AO79" s="316"/>
      <c r="AP79" s="316"/>
      <c r="AQ79" s="316"/>
    </row>
    <row r="80" spans="1:43" ht="12.75">
      <c r="A80" s="145" t="s">
        <v>94</v>
      </c>
      <c r="B80" s="159"/>
      <c r="C80" s="336"/>
      <c r="D80" s="160"/>
      <c r="E80" s="162">
        <v>1386</v>
      </c>
      <c r="F80" s="162">
        <v>14</v>
      </c>
      <c r="G80" s="467"/>
      <c r="H80" s="207"/>
      <c r="I80" s="324">
        <v>3150</v>
      </c>
      <c r="J80" s="206"/>
      <c r="K80" s="332"/>
      <c r="L80" s="207"/>
      <c r="M80" s="101"/>
      <c r="N80" s="159"/>
      <c r="O80" s="336"/>
      <c r="P80" s="160"/>
      <c r="Q80" s="161">
        <v>2100</v>
      </c>
      <c r="R80" s="162"/>
      <c r="S80" s="467"/>
      <c r="T80" s="207"/>
      <c r="U80" s="324">
        <v>6100</v>
      </c>
      <c r="V80" s="206"/>
      <c r="W80" s="332">
        <v>8290</v>
      </c>
      <c r="X80" s="207"/>
      <c r="Y80" s="101"/>
      <c r="Z80" s="316"/>
      <c r="AA80" s="316"/>
      <c r="AB80" s="316"/>
      <c r="AC80" s="316"/>
      <c r="AD80" s="78"/>
      <c r="AE80" s="78"/>
      <c r="AF80" s="78"/>
      <c r="AG80" s="78"/>
      <c r="AH80" s="78"/>
      <c r="AI80" s="78"/>
      <c r="AJ80" s="78"/>
      <c r="AK80" s="78"/>
      <c r="AL80" s="78"/>
      <c r="AM80" s="316"/>
      <c r="AN80" s="316"/>
      <c r="AO80" s="316"/>
      <c r="AP80" s="316"/>
      <c r="AQ80" s="316"/>
    </row>
    <row r="81" spans="1:43" ht="13.5" thickBot="1">
      <c r="A81" s="146" t="s">
        <v>35</v>
      </c>
      <c r="B81" s="139"/>
      <c r="C81" s="337">
        <v>7000</v>
      </c>
      <c r="D81" s="140"/>
      <c r="E81" s="139"/>
      <c r="F81" s="139"/>
      <c r="G81" s="468"/>
      <c r="H81" s="210"/>
      <c r="I81" s="325"/>
      <c r="J81" s="209">
        <v>900</v>
      </c>
      <c r="K81" s="333"/>
      <c r="L81" s="210"/>
      <c r="M81" s="449"/>
      <c r="N81" s="139"/>
      <c r="O81" s="337"/>
      <c r="P81" s="140"/>
      <c r="Q81" s="157"/>
      <c r="R81" s="139"/>
      <c r="S81" s="468"/>
      <c r="T81" s="210"/>
      <c r="U81" s="325"/>
      <c r="V81" s="209"/>
      <c r="W81" s="333"/>
      <c r="X81" s="210"/>
      <c r="Y81" s="449"/>
      <c r="Z81" s="316"/>
      <c r="AA81" s="316"/>
      <c r="AB81" s="316"/>
      <c r="AC81" s="316"/>
      <c r="AD81" s="78"/>
      <c r="AE81" s="78"/>
      <c r="AF81" s="78"/>
      <c r="AG81" s="78"/>
      <c r="AH81" s="78"/>
      <c r="AI81" s="78"/>
      <c r="AJ81" s="78"/>
      <c r="AK81" s="78"/>
      <c r="AL81" s="78"/>
      <c r="AM81" s="316"/>
      <c r="AN81" s="316"/>
      <c r="AO81" s="316"/>
      <c r="AP81" s="316"/>
      <c r="AQ81" s="316"/>
    </row>
    <row r="82" spans="1:43" ht="14.25" thickBot="1" thickTop="1">
      <c r="A82" s="147">
        <v>640</v>
      </c>
      <c r="B82" s="141"/>
      <c r="C82" s="338">
        <v>500</v>
      </c>
      <c r="D82" s="142">
        <v>200</v>
      </c>
      <c r="E82" s="141"/>
      <c r="F82" s="141"/>
      <c r="G82" s="469"/>
      <c r="H82" s="144"/>
      <c r="I82" s="326"/>
      <c r="J82" s="212"/>
      <c r="K82" s="450">
        <v>100</v>
      </c>
      <c r="L82" s="144">
        <v>100</v>
      </c>
      <c r="M82" s="353"/>
      <c r="N82" s="141"/>
      <c r="O82" s="338">
        <v>500</v>
      </c>
      <c r="P82" s="142">
        <v>200</v>
      </c>
      <c r="Q82" s="151"/>
      <c r="R82" s="141"/>
      <c r="S82" s="469"/>
      <c r="T82" s="144"/>
      <c r="U82" s="326"/>
      <c r="V82" s="212"/>
      <c r="W82" s="450">
        <v>100</v>
      </c>
      <c r="X82" s="144">
        <v>100</v>
      </c>
      <c r="Y82" s="353"/>
      <c r="Z82" s="316"/>
      <c r="AA82" s="316"/>
      <c r="AB82" s="316"/>
      <c r="AC82" s="316"/>
      <c r="AD82" s="78"/>
      <c r="AE82" s="78"/>
      <c r="AF82" s="78"/>
      <c r="AG82" s="78"/>
      <c r="AH82" s="78"/>
      <c r="AI82" s="78"/>
      <c r="AJ82" s="78"/>
      <c r="AK82" s="78"/>
      <c r="AL82" s="78"/>
      <c r="AM82" s="316"/>
      <c r="AN82" s="316"/>
      <c r="AO82" s="316"/>
      <c r="AP82" s="316"/>
      <c r="AQ82" s="316"/>
    </row>
    <row r="83" spans="1:43" ht="14.25" thickBot="1" thickTop="1">
      <c r="A83" s="145" t="s">
        <v>71</v>
      </c>
      <c r="B83" s="444">
        <f>SUM(B74:B82)</f>
        <v>1304</v>
      </c>
      <c r="C83" s="442">
        <f>SUM(C74:C82)</f>
        <v>265070</v>
      </c>
      <c r="D83" s="430">
        <f>SUM(D74:D82)</f>
        <v>57900</v>
      </c>
      <c r="E83" s="141">
        <f>SUM(E74:E82)</f>
        <v>1386</v>
      </c>
      <c r="F83" s="139">
        <f>SUM(F80:F82)</f>
        <v>14</v>
      </c>
      <c r="G83" s="469">
        <f>SUM(G74:G82)</f>
        <v>3820</v>
      </c>
      <c r="H83" s="144">
        <f>SUM(H78:H82)</f>
        <v>900</v>
      </c>
      <c r="I83" s="326">
        <f>SUM(I80:I82)</f>
        <v>3150</v>
      </c>
      <c r="J83" s="212">
        <f>SUM(J74:J82)</f>
        <v>2540</v>
      </c>
      <c r="K83" s="450">
        <f>SUM(K74:K82)</f>
        <v>52933</v>
      </c>
      <c r="L83" s="144">
        <f>SUM(L74:L82)</f>
        <v>25030</v>
      </c>
      <c r="M83" s="76">
        <f>SUM(M74:M82)</f>
        <v>540</v>
      </c>
      <c r="N83" s="444">
        <f>SUM(N78:N82)</f>
        <v>180</v>
      </c>
      <c r="O83" s="442">
        <f>SUM(O74:O82)</f>
        <v>265810</v>
      </c>
      <c r="P83" s="430">
        <f>SUM(P74:P82)</f>
        <v>63600</v>
      </c>
      <c r="Q83" s="151">
        <f>SUM(Q80:Q82)</f>
        <v>2100</v>
      </c>
      <c r="R83" s="164">
        <f>SUM(R74:R82)</f>
        <v>610</v>
      </c>
      <c r="S83" s="76">
        <f>SUM(S74:S82)</f>
        <v>11470</v>
      </c>
      <c r="T83" s="144">
        <f>SUM(T78:T82)</f>
        <v>1600</v>
      </c>
      <c r="U83" s="326">
        <f>SUM(U78:U82)</f>
        <v>6880</v>
      </c>
      <c r="V83" s="212">
        <f>SUM(V74:V82)</f>
        <v>3280</v>
      </c>
      <c r="W83" s="450">
        <f>SUM(W74:W82)</f>
        <v>91340</v>
      </c>
      <c r="X83" s="144">
        <f>SUM(X74:X82)</f>
        <v>26100</v>
      </c>
      <c r="Y83" s="76">
        <f>SUM(Y78:Y82)</f>
        <v>600</v>
      </c>
      <c r="Z83" s="316"/>
      <c r="AA83" s="316"/>
      <c r="AB83" s="316"/>
      <c r="AC83" s="316"/>
      <c r="AD83" s="78"/>
      <c r="AE83" s="78"/>
      <c r="AF83" s="78"/>
      <c r="AG83" s="78"/>
      <c r="AH83" s="78"/>
      <c r="AI83" s="78"/>
      <c r="AJ83" s="78"/>
      <c r="AK83" s="78"/>
      <c r="AL83" s="78"/>
      <c r="AM83" s="316"/>
      <c r="AN83" s="316"/>
      <c r="AO83" s="316"/>
      <c r="AP83" s="316"/>
      <c r="AQ83" s="316"/>
    </row>
    <row r="84" spans="1:43" ht="14.25" thickBot="1" thickTop="1">
      <c r="A84" s="146" t="s">
        <v>72</v>
      </c>
      <c r="B84" s="141">
        <v>1304</v>
      </c>
      <c r="C84" s="544">
        <v>322970</v>
      </c>
      <c r="D84" s="545"/>
      <c r="E84" s="531">
        <v>1400</v>
      </c>
      <c r="F84" s="547"/>
      <c r="G84" s="469">
        <v>3820</v>
      </c>
      <c r="H84" s="546">
        <v>4050</v>
      </c>
      <c r="I84" s="547"/>
      <c r="J84" s="548">
        <v>55473</v>
      </c>
      <c r="K84" s="549"/>
      <c r="L84" s="509">
        <v>25570</v>
      </c>
      <c r="M84" s="652"/>
      <c r="N84" s="141">
        <v>180</v>
      </c>
      <c r="O84" s="544">
        <v>329410</v>
      </c>
      <c r="P84" s="545"/>
      <c r="Q84" s="151">
        <v>2100</v>
      </c>
      <c r="R84" s="508">
        <v>12080</v>
      </c>
      <c r="S84" s="532"/>
      <c r="T84" s="546">
        <v>8480</v>
      </c>
      <c r="U84" s="547"/>
      <c r="V84" s="548">
        <v>94620</v>
      </c>
      <c r="W84" s="549"/>
      <c r="X84" s="509">
        <v>26700</v>
      </c>
      <c r="Y84" s="561"/>
      <c r="Z84" s="102"/>
      <c r="AA84" s="316"/>
      <c r="AB84" s="316"/>
      <c r="AC84" s="102"/>
      <c r="AD84" s="78"/>
      <c r="AE84" s="78"/>
      <c r="AF84" s="78"/>
      <c r="AG84" s="516"/>
      <c r="AH84" s="522"/>
      <c r="AI84" s="102"/>
      <c r="AJ84" s="516"/>
      <c r="AK84" s="522"/>
      <c r="AL84" s="280"/>
      <c r="AM84" s="316"/>
      <c r="AN84" s="316"/>
      <c r="AO84" s="316"/>
      <c r="AP84" s="316"/>
      <c r="AQ84" s="316"/>
    </row>
    <row r="85" spans="1:43" ht="14.25" thickBot="1" thickTop="1">
      <c r="A85" s="458" t="s">
        <v>73</v>
      </c>
      <c r="B85" s="614">
        <v>329494</v>
      </c>
      <c r="C85" s="615"/>
      <c r="D85" s="615"/>
      <c r="E85" s="615"/>
      <c r="F85" s="615"/>
      <c r="G85" s="499"/>
      <c r="H85" s="615">
        <v>85093</v>
      </c>
      <c r="I85" s="649"/>
      <c r="J85" s="649"/>
      <c r="K85" s="649"/>
      <c r="L85" s="531"/>
      <c r="M85" s="653"/>
      <c r="N85" s="614">
        <v>343770</v>
      </c>
      <c r="O85" s="615"/>
      <c r="P85" s="615"/>
      <c r="Q85" s="615"/>
      <c r="R85" s="615"/>
      <c r="S85" s="499"/>
      <c r="T85" s="615">
        <v>129800</v>
      </c>
      <c r="U85" s="649"/>
      <c r="V85" s="649"/>
      <c r="W85" s="649"/>
      <c r="X85" s="531"/>
      <c r="Y85" s="532"/>
      <c r="Z85" s="78"/>
      <c r="AA85" s="78"/>
      <c r="AB85" s="78"/>
      <c r="AC85" s="78"/>
      <c r="AD85" s="78"/>
      <c r="AE85" s="78"/>
      <c r="AF85" s="78"/>
      <c r="AG85" s="102"/>
      <c r="AH85" s="102"/>
      <c r="AI85" s="102"/>
      <c r="AJ85" s="516"/>
      <c r="AK85" s="522"/>
      <c r="AL85" s="280"/>
      <c r="AM85" s="639"/>
      <c r="AN85" s="640"/>
      <c r="AO85" s="640"/>
      <c r="AP85" s="316"/>
      <c r="AQ85" s="345"/>
    </row>
    <row r="86" spans="1:43" ht="14.25" thickBot="1" thickTop="1">
      <c r="A86" s="59" t="s">
        <v>27</v>
      </c>
      <c r="B86" s="562">
        <v>414587</v>
      </c>
      <c r="C86" s="563"/>
      <c r="D86" s="563"/>
      <c r="E86" s="563"/>
      <c r="F86" s="563"/>
      <c r="G86" s="563"/>
      <c r="H86" s="563"/>
      <c r="I86" s="563"/>
      <c r="J86" s="563"/>
      <c r="K86" s="563"/>
      <c r="L86" s="563"/>
      <c r="M86" s="561"/>
      <c r="N86" s="562">
        <v>473570</v>
      </c>
      <c r="O86" s="563"/>
      <c r="P86" s="563"/>
      <c r="Q86" s="563"/>
      <c r="R86" s="563"/>
      <c r="S86" s="563"/>
      <c r="T86" s="563"/>
      <c r="U86" s="563"/>
      <c r="V86" s="563"/>
      <c r="W86" s="563"/>
      <c r="X86" s="563"/>
      <c r="Y86" s="561"/>
      <c r="Z86" s="433"/>
      <c r="AA86" s="433"/>
      <c r="AB86" s="433"/>
      <c r="AC86" s="433"/>
      <c r="AD86" s="621"/>
      <c r="AE86" s="621"/>
      <c r="AF86" s="621"/>
      <c r="AG86" s="522"/>
      <c r="AH86" s="522"/>
      <c r="AI86" s="522"/>
      <c r="AJ86" s="522"/>
      <c r="AK86" s="522"/>
      <c r="AL86" s="280"/>
      <c r="AM86" s="316"/>
      <c r="AN86" s="316"/>
      <c r="AO86" s="316"/>
      <c r="AP86" s="316"/>
      <c r="AQ86" s="316"/>
    </row>
    <row r="87" spans="1:37" ht="13.5" thickTop="1">
      <c r="A87" s="97"/>
      <c r="D87" s="61"/>
      <c r="F87" s="89"/>
      <c r="I87" s="2"/>
      <c r="M87" s="2"/>
      <c r="N87" s="344"/>
      <c r="O87" s="344"/>
      <c r="P87" s="344"/>
      <c r="Q87" s="344"/>
      <c r="R87" s="344"/>
      <c r="S87" s="344"/>
      <c r="T87" s="344"/>
      <c r="U87" s="344"/>
      <c r="V87" s="344"/>
      <c r="W87" s="344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</row>
    <row r="88" spans="1:24" ht="15.75" thickBot="1">
      <c r="A88" s="646"/>
      <c r="B88" s="647"/>
      <c r="C88" s="647"/>
      <c r="D88" s="647"/>
      <c r="E88" s="647"/>
      <c r="F88" s="647"/>
      <c r="G88" s="647"/>
      <c r="H88" s="647"/>
      <c r="I88" s="647"/>
      <c r="J88" s="647"/>
      <c r="K88" s="647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spans="1:26" ht="15.75" thickBot="1">
      <c r="A89" s="96" t="s">
        <v>26</v>
      </c>
      <c r="B89" s="550" t="s">
        <v>95</v>
      </c>
      <c r="C89" s="551"/>
      <c r="D89" s="551"/>
      <c r="E89" s="551"/>
      <c r="F89" s="551"/>
      <c r="G89" s="551"/>
      <c r="H89" s="551"/>
      <c r="I89" s="551"/>
      <c r="J89" s="551"/>
      <c r="K89" s="551"/>
      <c r="L89" s="551"/>
      <c r="M89" s="552"/>
      <c r="N89" s="533" t="s">
        <v>96</v>
      </c>
      <c r="O89" s="534"/>
      <c r="P89" s="534"/>
      <c r="Q89" s="534"/>
      <c r="R89" s="534"/>
      <c r="S89" s="534"/>
      <c r="T89" s="534"/>
      <c r="U89" s="534"/>
      <c r="V89" s="534"/>
      <c r="W89" s="534"/>
      <c r="X89" s="534"/>
      <c r="Y89" s="535"/>
      <c r="Z89" s="362"/>
    </row>
    <row r="90" spans="1:26" ht="13.5" thickBot="1">
      <c r="A90" s="341"/>
      <c r="B90" s="536" t="s">
        <v>0</v>
      </c>
      <c r="C90" s="537"/>
      <c r="D90" s="484" t="s">
        <v>66</v>
      </c>
      <c r="E90" s="445" t="s">
        <v>91</v>
      </c>
      <c r="F90" s="456" t="s">
        <v>85</v>
      </c>
      <c r="G90" s="463" t="s">
        <v>85</v>
      </c>
      <c r="H90" s="461" t="s">
        <v>90</v>
      </c>
      <c r="I90" s="459" t="s">
        <v>89</v>
      </c>
      <c r="J90" s="538" t="s">
        <v>68</v>
      </c>
      <c r="K90" s="539"/>
      <c r="L90" s="560" t="s">
        <v>70</v>
      </c>
      <c r="M90" s="530"/>
      <c r="N90" s="536" t="s">
        <v>0</v>
      </c>
      <c r="O90" s="537"/>
      <c r="P90" s="484" t="s">
        <v>66</v>
      </c>
      <c r="Q90" s="445" t="s">
        <v>91</v>
      </c>
      <c r="R90" s="456" t="s">
        <v>85</v>
      </c>
      <c r="S90" s="463" t="s">
        <v>85</v>
      </c>
      <c r="T90" s="461" t="s">
        <v>90</v>
      </c>
      <c r="U90" s="459" t="s">
        <v>89</v>
      </c>
      <c r="V90" s="538" t="s">
        <v>68</v>
      </c>
      <c r="W90" s="539"/>
      <c r="X90" s="560" t="s">
        <v>70</v>
      </c>
      <c r="Y90" s="530"/>
      <c r="Z90" s="364"/>
    </row>
    <row r="91" spans="1:26" ht="12.75">
      <c r="A91" s="145"/>
      <c r="B91" s="540" t="s">
        <v>44</v>
      </c>
      <c r="C91" s="541"/>
      <c r="D91" s="446" t="s">
        <v>57</v>
      </c>
      <c r="E91" s="389" t="s">
        <v>64</v>
      </c>
      <c r="F91" s="360" t="s">
        <v>44</v>
      </c>
      <c r="G91" s="464" t="s">
        <v>86</v>
      </c>
      <c r="H91" s="462" t="s">
        <v>56</v>
      </c>
      <c r="I91" s="460" t="s">
        <v>88</v>
      </c>
      <c r="J91" s="542" t="s">
        <v>32</v>
      </c>
      <c r="K91" s="543"/>
      <c r="L91" s="540" t="s">
        <v>55</v>
      </c>
      <c r="M91" s="559"/>
      <c r="N91" s="540" t="s">
        <v>44</v>
      </c>
      <c r="O91" s="541"/>
      <c r="P91" s="446" t="s">
        <v>57</v>
      </c>
      <c r="Q91" s="389" t="s">
        <v>64</v>
      </c>
      <c r="R91" s="360" t="s">
        <v>44</v>
      </c>
      <c r="S91" s="464" t="s">
        <v>86</v>
      </c>
      <c r="T91" s="462" t="s">
        <v>56</v>
      </c>
      <c r="U91" s="460" t="s">
        <v>88</v>
      </c>
      <c r="V91" s="542" t="s">
        <v>32</v>
      </c>
      <c r="W91" s="543"/>
      <c r="X91" s="540" t="s">
        <v>55</v>
      </c>
      <c r="Y91" s="559"/>
      <c r="Z91" s="365"/>
    </row>
    <row r="92" spans="1:26" ht="13.5" thickBot="1">
      <c r="A92" s="146"/>
      <c r="B92" s="38" t="s">
        <v>62</v>
      </c>
      <c r="C92" s="334">
        <v>111</v>
      </c>
      <c r="D92" s="447">
        <v>111</v>
      </c>
      <c r="E92" s="155" t="s">
        <v>53</v>
      </c>
      <c r="F92" s="77">
        <v>41</v>
      </c>
      <c r="G92" s="465" t="s">
        <v>7</v>
      </c>
      <c r="H92" s="317" t="s">
        <v>62</v>
      </c>
      <c r="I92" s="319" t="s">
        <v>53</v>
      </c>
      <c r="J92" s="191">
        <v>111</v>
      </c>
      <c r="K92" s="327">
        <v>41</v>
      </c>
      <c r="L92" s="356">
        <v>41</v>
      </c>
      <c r="M92" s="443" t="s">
        <v>62</v>
      </c>
      <c r="N92" s="38" t="s">
        <v>62</v>
      </c>
      <c r="O92" s="334">
        <v>111</v>
      </c>
      <c r="P92" s="447">
        <v>111</v>
      </c>
      <c r="Q92" s="155" t="s">
        <v>53</v>
      </c>
      <c r="R92" s="77">
        <v>41</v>
      </c>
      <c r="S92" s="465" t="s">
        <v>7</v>
      </c>
      <c r="T92" s="317" t="s">
        <v>62</v>
      </c>
      <c r="U92" s="319" t="s">
        <v>53</v>
      </c>
      <c r="V92" s="191">
        <v>111</v>
      </c>
      <c r="W92" s="327">
        <v>41</v>
      </c>
      <c r="X92" s="356">
        <v>41</v>
      </c>
      <c r="Y92" s="443" t="s">
        <v>62</v>
      </c>
      <c r="Z92" s="349"/>
    </row>
    <row r="93" spans="1:26" ht="13.5" thickTop="1">
      <c r="A93" s="145">
        <v>610</v>
      </c>
      <c r="B93" s="62"/>
      <c r="C93" s="335">
        <v>165200</v>
      </c>
      <c r="D93" s="134">
        <v>47320</v>
      </c>
      <c r="E93" s="354"/>
      <c r="F93" s="62">
        <v>450</v>
      </c>
      <c r="G93" s="466">
        <v>8500</v>
      </c>
      <c r="H93" s="197"/>
      <c r="I93" s="320"/>
      <c r="J93" s="196">
        <v>2100</v>
      </c>
      <c r="K93" s="328">
        <v>45050</v>
      </c>
      <c r="L93" s="197">
        <v>19300</v>
      </c>
      <c r="M93" s="71"/>
      <c r="N93" s="62"/>
      <c r="O93" s="335">
        <v>173460</v>
      </c>
      <c r="P93" s="134">
        <v>49600</v>
      </c>
      <c r="Q93" s="354"/>
      <c r="R93" s="62">
        <v>297</v>
      </c>
      <c r="S93" s="466">
        <v>5660</v>
      </c>
      <c r="T93" s="197"/>
      <c r="U93" s="320"/>
      <c r="V93" s="196">
        <v>2320</v>
      </c>
      <c r="W93" s="328">
        <v>47300</v>
      </c>
      <c r="X93" s="197">
        <v>19970</v>
      </c>
      <c r="Y93" s="71"/>
      <c r="Z93" s="316"/>
    </row>
    <row r="94" spans="1:26" ht="13.5" thickBot="1">
      <c r="A94" s="146" t="s">
        <v>22</v>
      </c>
      <c r="B94" s="42"/>
      <c r="C94" s="270"/>
      <c r="D94" s="448"/>
      <c r="E94" s="106"/>
      <c r="F94" s="42"/>
      <c r="G94" s="449"/>
      <c r="H94" s="318"/>
      <c r="I94" s="321"/>
      <c r="J94" s="199"/>
      <c r="K94" s="329"/>
      <c r="L94" s="318"/>
      <c r="M94" s="43"/>
      <c r="N94" s="42"/>
      <c r="O94" s="270"/>
      <c r="P94" s="448"/>
      <c r="Q94" s="106"/>
      <c r="R94" s="42"/>
      <c r="S94" s="449"/>
      <c r="T94" s="318"/>
      <c r="U94" s="321"/>
      <c r="V94" s="199"/>
      <c r="W94" s="329"/>
      <c r="X94" s="318"/>
      <c r="Y94" s="43"/>
      <c r="Z94" s="316"/>
    </row>
    <row r="95" spans="1:26" ht="13.5" thickTop="1">
      <c r="A95" s="145">
        <v>620</v>
      </c>
      <c r="B95" s="62"/>
      <c r="C95" s="335">
        <v>62670</v>
      </c>
      <c r="D95" s="134">
        <v>17950</v>
      </c>
      <c r="E95" s="105"/>
      <c r="F95" s="62">
        <v>160</v>
      </c>
      <c r="G95" s="466">
        <v>2970</v>
      </c>
      <c r="H95" s="203"/>
      <c r="I95" s="322"/>
      <c r="J95" s="202"/>
      <c r="K95" s="330">
        <v>17100</v>
      </c>
      <c r="L95" s="203">
        <v>7300</v>
      </c>
      <c r="M95" s="71"/>
      <c r="N95" s="62"/>
      <c r="O95" s="335">
        <v>65800</v>
      </c>
      <c r="P95" s="134">
        <v>18850</v>
      </c>
      <c r="Q95" s="105"/>
      <c r="R95" s="62">
        <v>103</v>
      </c>
      <c r="S95" s="466">
        <v>1980</v>
      </c>
      <c r="T95" s="203"/>
      <c r="U95" s="322"/>
      <c r="V95" s="202"/>
      <c r="W95" s="330">
        <v>17950</v>
      </c>
      <c r="X95" s="203">
        <v>8070</v>
      </c>
      <c r="Y95" s="71"/>
      <c r="Z95" s="316"/>
    </row>
    <row r="96" spans="1:26" ht="13.5" thickBot="1">
      <c r="A96" s="146" t="s">
        <v>22</v>
      </c>
      <c r="B96" s="42"/>
      <c r="C96" s="270"/>
      <c r="D96" s="100"/>
      <c r="E96" s="156"/>
      <c r="F96" s="42"/>
      <c r="G96" s="449"/>
      <c r="H96" s="205"/>
      <c r="I96" s="323"/>
      <c r="J96" s="113"/>
      <c r="K96" s="331"/>
      <c r="L96" s="205"/>
      <c r="M96" s="43"/>
      <c r="N96" s="42"/>
      <c r="O96" s="270"/>
      <c r="P96" s="100"/>
      <c r="Q96" s="156"/>
      <c r="R96" s="42"/>
      <c r="S96" s="449"/>
      <c r="T96" s="205"/>
      <c r="U96" s="323"/>
      <c r="V96" s="113"/>
      <c r="W96" s="331"/>
      <c r="X96" s="205"/>
      <c r="Y96" s="43"/>
      <c r="Z96" s="316"/>
    </row>
    <row r="97" spans="1:26" ht="13.5" thickTop="1">
      <c r="A97" s="145">
        <v>630</v>
      </c>
      <c r="B97" s="62"/>
      <c r="C97" s="335">
        <v>47200</v>
      </c>
      <c r="D97" s="134">
        <v>1600</v>
      </c>
      <c r="E97" s="105"/>
      <c r="F97" s="62"/>
      <c r="G97" s="466"/>
      <c r="H97" s="203">
        <v>1200</v>
      </c>
      <c r="I97" s="322">
        <v>780</v>
      </c>
      <c r="J97" s="202">
        <v>1300</v>
      </c>
      <c r="K97" s="330">
        <v>7500</v>
      </c>
      <c r="L97" s="203">
        <v>1000</v>
      </c>
      <c r="M97" s="71">
        <v>600</v>
      </c>
      <c r="N97" s="62"/>
      <c r="O97" s="335">
        <v>49000</v>
      </c>
      <c r="P97" s="134">
        <v>1900</v>
      </c>
      <c r="Q97" s="105"/>
      <c r="R97" s="62"/>
      <c r="S97" s="466"/>
      <c r="T97" s="203">
        <v>1600</v>
      </c>
      <c r="U97" s="322">
        <v>870</v>
      </c>
      <c r="V97" s="202">
        <v>1180</v>
      </c>
      <c r="W97" s="330">
        <v>8000</v>
      </c>
      <c r="X97" s="203">
        <v>1000</v>
      </c>
      <c r="Y97" s="71">
        <v>600</v>
      </c>
      <c r="Z97" s="316"/>
    </row>
    <row r="98" spans="1:26" ht="12.75">
      <c r="A98" s="145" t="s">
        <v>22</v>
      </c>
      <c r="B98" s="159"/>
      <c r="C98" s="336"/>
      <c r="D98" s="160"/>
      <c r="E98" s="161"/>
      <c r="F98" s="162"/>
      <c r="G98" s="467"/>
      <c r="H98" s="207"/>
      <c r="I98" s="324"/>
      <c r="J98" s="206"/>
      <c r="K98" s="332"/>
      <c r="L98" s="207"/>
      <c r="M98" s="101"/>
      <c r="N98" s="159"/>
      <c r="O98" s="336"/>
      <c r="P98" s="160"/>
      <c r="Q98" s="161"/>
      <c r="R98" s="162"/>
      <c r="S98" s="467"/>
      <c r="T98" s="207"/>
      <c r="U98" s="324"/>
      <c r="V98" s="206"/>
      <c r="W98" s="332"/>
      <c r="X98" s="207"/>
      <c r="Y98" s="101"/>
      <c r="Z98" s="316"/>
    </row>
    <row r="99" spans="1:26" ht="12.75">
      <c r="A99" s="145" t="s">
        <v>94</v>
      </c>
      <c r="B99" s="159"/>
      <c r="C99" s="336"/>
      <c r="D99" s="160"/>
      <c r="E99" s="161">
        <v>2100</v>
      </c>
      <c r="F99" s="162"/>
      <c r="G99" s="467"/>
      <c r="H99" s="207"/>
      <c r="I99" s="324">
        <v>6000</v>
      </c>
      <c r="J99" s="206"/>
      <c r="K99" s="332">
        <v>8290</v>
      </c>
      <c r="L99" s="207"/>
      <c r="M99" s="101"/>
      <c r="N99" s="159"/>
      <c r="O99" s="336"/>
      <c r="P99" s="160"/>
      <c r="Q99" s="161">
        <v>2350</v>
      </c>
      <c r="R99" s="162"/>
      <c r="S99" s="467"/>
      <c r="T99" s="207"/>
      <c r="U99" s="324">
        <v>6200</v>
      </c>
      <c r="V99" s="206"/>
      <c r="W99" s="332">
        <v>8400</v>
      </c>
      <c r="X99" s="207"/>
      <c r="Y99" s="101"/>
      <c r="Z99" s="316"/>
    </row>
    <row r="100" spans="1:26" ht="13.5" thickBot="1">
      <c r="A100" s="146" t="s">
        <v>35</v>
      </c>
      <c r="B100" s="139"/>
      <c r="C100" s="337"/>
      <c r="D100" s="140"/>
      <c r="E100" s="157"/>
      <c r="F100" s="139"/>
      <c r="G100" s="468"/>
      <c r="H100" s="210"/>
      <c r="I100" s="325"/>
      <c r="J100" s="209"/>
      <c r="K100" s="333"/>
      <c r="L100" s="210"/>
      <c r="M100" s="449"/>
      <c r="N100" s="139"/>
      <c r="O100" s="337"/>
      <c r="P100" s="140"/>
      <c r="Q100" s="157"/>
      <c r="R100" s="139"/>
      <c r="S100" s="468"/>
      <c r="T100" s="210"/>
      <c r="U100" s="325"/>
      <c r="V100" s="209"/>
      <c r="W100" s="333"/>
      <c r="X100" s="210"/>
      <c r="Y100" s="449"/>
      <c r="Z100" s="316"/>
    </row>
    <row r="101" spans="1:26" ht="14.25" thickBot="1" thickTop="1">
      <c r="A101" s="147">
        <v>640</v>
      </c>
      <c r="B101" s="141"/>
      <c r="C101" s="338">
        <v>500</v>
      </c>
      <c r="D101" s="142">
        <v>200</v>
      </c>
      <c r="E101" s="151"/>
      <c r="F101" s="141"/>
      <c r="G101" s="469"/>
      <c r="H101" s="144"/>
      <c r="I101" s="326"/>
      <c r="J101" s="212"/>
      <c r="K101" s="450">
        <v>100</v>
      </c>
      <c r="L101" s="144">
        <v>100</v>
      </c>
      <c r="M101" s="353"/>
      <c r="N101" s="141"/>
      <c r="O101" s="338">
        <v>500</v>
      </c>
      <c r="P101" s="142">
        <v>200</v>
      </c>
      <c r="Q101" s="151"/>
      <c r="R101" s="141"/>
      <c r="S101" s="469"/>
      <c r="T101" s="144"/>
      <c r="U101" s="326"/>
      <c r="V101" s="212"/>
      <c r="W101" s="450">
        <v>100</v>
      </c>
      <c r="X101" s="144">
        <v>100</v>
      </c>
      <c r="Y101" s="353"/>
      <c r="Z101" s="316"/>
    </row>
    <row r="102" spans="1:26" ht="14.25" thickBot="1" thickTop="1">
      <c r="A102" s="145" t="s">
        <v>71</v>
      </c>
      <c r="B102" s="444"/>
      <c r="C102" s="442">
        <f>SUM(C93:C101)</f>
        <v>275570</v>
      </c>
      <c r="D102" s="430">
        <f>SUM(D93:D101)</f>
        <v>67070</v>
      </c>
      <c r="E102" s="151">
        <f>SUM(E99:E101)</f>
        <v>2100</v>
      </c>
      <c r="F102" s="164">
        <f>SUM(F93:F101)</f>
        <v>610</v>
      </c>
      <c r="G102" s="76">
        <f>SUM(G93:G101)</f>
        <v>11470</v>
      </c>
      <c r="H102" s="144">
        <f>SUM(H97:H101)</f>
        <v>1200</v>
      </c>
      <c r="I102" s="326">
        <f>SUM(I97:I101)</f>
        <v>6780</v>
      </c>
      <c r="J102" s="212">
        <f>SUM(J93:J101)</f>
        <v>3400</v>
      </c>
      <c r="K102" s="450">
        <f>SUM(K93:K101)</f>
        <v>78040</v>
      </c>
      <c r="L102" s="144">
        <f>SUM(L93:L101)</f>
        <v>27700</v>
      </c>
      <c r="M102" s="76">
        <f>SUM(M97:M101)</f>
        <v>600</v>
      </c>
      <c r="N102" s="444"/>
      <c r="O102" s="442">
        <f>SUM(O93:O101)</f>
        <v>288760</v>
      </c>
      <c r="P102" s="430">
        <f>SUM(P93:P101)</f>
        <v>70550</v>
      </c>
      <c r="Q102" s="151">
        <f>SUM(Q99:Q101)</f>
        <v>2350</v>
      </c>
      <c r="R102" s="164">
        <v>400</v>
      </c>
      <c r="S102" s="76">
        <f>SUM(S93:S101)</f>
        <v>7640</v>
      </c>
      <c r="T102" s="144">
        <f>SUM(T97:T101)</f>
        <v>1600</v>
      </c>
      <c r="U102" s="326">
        <f>SUM(U97:U101)</f>
        <v>7070</v>
      </c>
      <c r="V102" s="212">
        <f>SUM(V93:V101)</f>
        <v>3500</v>
      </c>
      <c r="W102" s="450">
        <f>SUM(W93:W101)</f>
        <v>81750</v>
      </c>
      <c r="X102" s="144">
        <f>SUM(X93:X101)</f>
        <v>29140</v>
      </c>
      <c r="Y102" s="76">
        <f>SUM(Y97:Y101)</f>
        <v>600</v>
      </c>
      <c r="Z102" s="316"/>
    </row>
    <row r="103" spans="1:26" ht="14.25" thickBot="1" thickTop="1">
      <c r="A103" s="146" t="s">
        <v>72</v>
      </c>
      <c r="B103" s="141"/>
      <c r="C103" s="544">
        <v>342640</v>
      </c>
      <c r="D103" s="545"/>
      <c r="E103" s="151">
        <v>2100</v>
      </c>
      <c r="F103" s="508">
        <v>12080</v>
      </c>
      <c r="G103" s="532"/>
      <c r="H103" s="546">
        <v>7980</v>
      </c>
      <c r="I103" s="547"/>
      <c r="J103" s="548">
        <v>81440</v>
      </c>
      <c r="K103" s="549"/>
      <c r="L103" s="509">
        <v>28300</v>
      </c>
      <c r="M103" s="561"/>
      <c r="N103" s="141"/>
      <c r="O103" s="544">
        <v>359310</v>
      </c>
      <c r="P103" s="545"/>
      <c r="Q103" s="151">
        <v>2350</v>
      </c>
      <c r="R103" s="508">
        <v>8040</v>
      </c>
      <c r="S103" s="532"/>
      <c r="T103" s="546">
        <v>8670</v>
      </c>
      <c r="U103" s="547"/>
      <c r="V103" s="548">
        <v>85250</v>
      </c>
      <c r="W103" s="549"/>
      <c r="X103" s="509">
        <v>29740</v>
      </c>
      <c r="Y103" s="561"/>
      <c r="Z103" s="432"/>
    </row>
    <row r="104" spans="1:26" ht="14.25" thickBot="1" thickTop="1">
      <c r="A104" s="458" t="s">
        <v>73</v>
      </c>
      <c r="B104" s="614">
        <v>356820</v>
      </c>
      <c r="C104" s="615"/>
      <c r="D104" s="615"/>
      <c r="E104" s="615"/>
      <c r="F104" s="615"/>
      <c r="G104" s="499"/>
      <c r="H104" s="615">
        <v>117720</v>
      </c>
      <c r="I104" s="649"/>
      <c r="J104" s="649"/>
      <c r="K104" s="649"/>
      <c r="L104" s="531"/>
      <c r="M104" s="532"/>
      <c r="N104" s="614">
        <v>369700</v>
      </c>
      <c r="O104" s="615"/>
      <c r="P104" s="615"/>
      <c r="Q104" s="615"/>
      <c r="R104" s="615"/>
      <c r="S104" s="499"/>
      <c r="T104" s="615">
        <v>123660</v>
      </c>
      <c r="U104" s="649"/>
      <c r="V104" s="649"/>
      <c r="W104" s="649"/>
      <c r="X104" s="531"/>
      <c r="Y104" s="532"/>
      <c r="Z104" s="102"/>
    </row>
    <row r="105" spans="1:26" ht="14.25" thickBot="1" thickTop="1">
      <c r="A105" s="59" t="s">
        <v>27</v>
      </c>
      <c r="B105" s="562">
        <v>474540</v>
      </c>
      <c r="C105" s="563"/>
      <c r="D105" s="563"/>
      <c r="E105" s="563"/>
      <c r="F105" s="563"/>
      <c r="G105" s="563"/>
      <c r="H105" s="563"/>
      <c r="I105" s="563"/>
      <c r="J105" s="563"/>
      <c r="K105" s="563"/>
      <c r="L105" s="563"/>
      <c r="M105" s="561"/>
      <c r="N105" s="562">
        <v>493360</v>
      </c>
      <c r="O105" s="563"/>
      <c r="P105" s="563"/>
      <c r="Q105" s="563"/>
      <c r="R105" s="563"/>
      <c r="S105" s="563"/>
      <c r="T105" s="563"/>
      <c r="U105" s="563"/>
      <c r="V105" s="563"/>
      <c r="W105" s="563"/>
      <c r="X105" s="563"/>
      <c r="Y105" s="561"/>
      <c r="Z105" s="433"/>
    </row>
    <row r="106" spans="1:22" ht="13.5" thickTop="1">
      <c r="A106" s="78"/>
      <c r="F106" s="89"/>
      <c r="M106" s="293"/>
      <c r="N106" s="97"/>
      <c r="Q106" s="61"/>
      <c r="S106" s="89"/>
      <c r="V106" s="2"/>
    </row>
    <row r="107" spans="1:11" ht="12.75">
      <c r="A107" s="644" t="s">
        <v>74</v>
      </c>
      <c r="B107" s="645"/>
      <c r="C107" s="645"/>
      <c r="D107" s="645"/>
      <c r="E107" s="645"/>
      <c r="F107" s="280"/>
      <c r="G107" s="316"/>
      <c r="H107" s="316"/>
      <c r="I107" s="316"/>
      <c r="J107" s="316"/>
      <c r="K107" s="316"/>
    </row>
    <row r="108" spans="1:11" ht="12.75">
      <c r="A108" s="644" t="s">
        <v>102</v>
      </c>
      <c r="B108" s="645"/>
      <c r="C108" s="645"/>
      <c r="D108" s="645"/>
      <c r="E108" s="645"/>
      <c r="F108" s="280"/>
      <c r="G108" s="355"/>
      <c r="H108" s="316"/>
      <c r="I108" s="316"/>
      <c r="J108" s="316"/>
      <c r="K108" s="316"/>
    </row>
    <row r="109" spans="1:11" ht="12.75">
      <c r="A109" s="2" t="s">
        <v>98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2.75">
      <c r="A110" s="2" t="s">
        <v>39</v>
      </c>
      <c r="B110" s="366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ht="12.75">
      <c r="N113" t="s">
        <v>75</v>
      </c>
    </row>
    <row r="114" spans="2:14" ht="15">
      <c r="B114" s="646"/>
      <c r="C114" s="647"/>
      <c r="D114" s="647"/>
      <c r="E114" s="647"/>
      <c r="F114" s="647"/>
      <c r="G114" s="647"/>
      <c r="H114" s="647"/>
      <c r="I114" s="647"/>
      <c r="J114" s="647"/>
      <c r="K114" s="647"/>
      <c r="L114" s="647"/>
      <c r="N114" t="s">
        <v>30</v>
      </c>
    </row>
    <row r="115" spans="2:12" ht="12.75">
      <c r="B115" s="648"/>
      <c r="C115" s="650"/>
      <c r="D115" s="346"/>
      <c r="E115" s="651"/>
      <c r="F115" s="651"/>
      <c r="G115" s="347"/>
      <c r="H115" s="648"/>
      <c r="I115" s="522"/>
      <c r="J115" s="522"/>
      <c r="K115" s="648"/>
      <c r="L115" s="518"/>
    </row>
    <row r="116" spans="2:12" ht="12.75">
      <c r="B116" s="510"/>
      <c r="C116" s="521"/>
      <c r="D116" s="75"/>
      <c r="E116" s="74"/>
      <c r="F116" s="74"/>
      <c r="G116" s="75"/>
      <c r="H116" s="641"/>
      <c r="I116" s="642"/>
      <c r="J116" s="642"/>
      <c r="K116" s="641"/>
      <c r="L116" s="643"/>
    </row>
    <row r="117" spans="2:12" ht="12.75">
      <c r="B117" s="74"/>
      <c r="C117" s="74"/>
      <c r="D117" s="74"/>
      <c r="E117" s="74"/>
      <c r="F117" s="74"/>
      <c r="G117" s="348"/>
      <c r="H117" s="343"/>
      <c r="I117" s="343"/>
      <c r="J117" s="343"/>
      <c r="K117" s="343"/>
      <c r="L117" s="349"/>
    </row>
    <row r="118" spans="2:12" ht="12.75">
      <c r="B118" s="78"/>
      <c r="C118" s="78"/>
      <c r="D118" s="78"/>
      <c r="E118" s="78"/>
      <c r="F118" s="78"/>
      <c r="G118" s="78"/>
      <c r="H118" s="316"/>
      <c r="I118" s="316"/>
      <c r="J118" s="316"/>
      <c r="K118" s="316"/>
      <c r="L118" s="316"/>
    </row>
    <row r="119" spans="2:12" ht="12.75">
      <c r="B119" s="78"/>
      <c r="C119" s="78"/>
      <c r="D119" s="88"/>
      <c r="E119" s="88"/>
      <c r="F119" s="78"/>
      <c r="G119" s="78"/>
      <c r="H119" s="316"/>
      <c r="I119" s="316"/>
      <c r="J119" s="350"/>
      <c r="K119" s="350"/>
      <c r="L119" s="316"/>
    </row>
    <row r="120" spans="2:12" ht="12.75">
      <c r="B120" s="78"/>
      <c r="C120" s="78"/>
      <c r="D120" s="78"/>
      <c r="E120" s="78"/>
      <c r="F120" s="78"/>
      <c r="G120" s="78"/>
      <c r="H120" s="316"/>
      <c r="I120" s="316"/>
      <c r="J120" s="316"/>
      <c r="K120" s="316"/>
      <c r="L120" s="316"/>
    </row>
    <row r="121" spans="2:12" ht="12.75">
      <c r="B121" s="78"/>
      <c r="C121" s="78"/>
      <c r="D121" s="78"/>
      <c r="E121" s="78"/>
      <c r="F121" s="78"/>
      <c r="G121" s="78"/>
      <c r="H121" s="316"/>
      <c r="I121" s="316"/>
      <c r="J121" s="316"/>
      <c r="K121" s="316"/>
      <c r="L121" s="316"/>
    </row>
    <row r="122" spans="2:12" ht="12.75">
      <c r="B122" s="78"/>
      <c r="C122" s="78"/>
      <c r="D122" s="78"/>
      <c r="E122" s="78"/>
      <c r="F122" s="78"/>
      <c r="G122" s="78"/>
      <c r="H122" s="316"/>
      <c r="I122" s="316"/>
      <c r="J122" s="316"/>
      <c r="K122" s="316"/>
      <c r="L122" s="316"/>
    </row>
    <row r="123" spans="2:12" ht="12.75">
      <c r="B123" s="78"/>
      <c r="C123" s="78"/>
      <c r="D123" s="78"/>
      <c r="E123" s="78"/>
      <c r="F123" s="78"/>
      <c r="G123" s="78"/>
      <c r="H123" s="316"/>
      <c r="I123" s="316"/>
      <c r="J123" s="316"/>
      <c r="K123" s="316"/>
      <c r="L123" s="316"/>
    </row>
    <row r="124" spans="2:12" ht="12.75">
      <c r="B124" s="78"/>
      <c r="C124" s="78"/>
      <c r="D124" s="78"/>
      <c r="E124" s="78"/>
      <c r="F124" s="78"/>
      <c r="G124" s="78"/>
      <c r="H124" s="316"/>
      <c r="I124" s="316"/>
      <c r="J124" s="316"/>
      <c r="K124" s="316"/>
      <c r="L124" s="316"/>
    </row>
    <row r="125" spans="2:12" ht="12.75">
      <c r="B125" s="78"/>
      <c r="C125" s="78"/>
      <c r="D125" s="78"/>
      <c r="E125" s="78"/>
      <c r="F125" s="78"/>
      <c r="G125" s="78"/>
      <c r="H125" s="316"/>
      <c r="I125" s="316"/>
      <c r="J125" s="316"/>
      <c r="K125" s="316"/>
      <c r="L125" s="316"/>
    </row>
    <row r="126" spans="2:12" ht="12.75">
      <c r="B126" s="78"/>
      <c r="C126" s="78"/>
      <c r="D126" s="78"/>
      <c r="E126" s="78"/>
      <c r="F126" s="78"/>
      <c r="G126" s="78"/>
      <c r="H126" s="316"/>
      <c r="I126" s="316"/>
      <c r="J126" s="316"/>
      <c r="K126" s="316"/>
      <c r="L126" s="316"/>
    </row>
    <row r="127" spans="2:12" ht="12.75">
      <c r="B127" s="78"/>
      <c r="C127" s="78"/>
      <c r="D127" s="78"/>
      <c r="E127" s="78"/>
      <c r="F127" s="78"/>
      <c r="G127" s="78"/>
      <c r="H127" s="316"/>
      <c r="I127" s="316"/>
      <c r="J127" s="316"/>
      <c r="K127" s="316"/>
      <c r="L127" s="316"/>
    </row>
    <row r="128" spans="2:12" ht="12.75">
      <c r="B128" s="78"/>
      <c r="C128" s="516"/>
      <c r="D128" s="522"/>
      <c r="E128" s="516"/>
      <c r="F128" s="522"/>
      <c r="G128" s="280"/>
      <c r="H128" s="316"/>
      <c r="I128" s="316"/>
      <c r="J128" s="316"/>
      <c r="K128" s="316"/>
      <c r="L128" s="316"/>
    </row>
    <row r="129" spans="2:12" ht="12.75">
      <c r="B129" s="516"/>
      <c r="C129" s="522"/>
      <c r="D129" s="522"/>
      <c r="E129" s="516"/>
      <c r="F129" s="522"/>
      <c r="G129" s="280"/>
      <c r="H129" s="639"/>
      <c r="I129" s="640"/>
      <c r="J129" s="640"/>
      <c r="K129" s="316"/>
      <c r="L129" s="345"/>
    </row>
    <row r="130" spans="2:12" ht="12.75">
      <c r="B130" s="621"/>
      <c r="C130" s="522"/>
      <c r="D130" s="522"/>
      <c r="E130" s="522"/>
      <c r="F130" s="522"/>
      <c r="G130" s="280"/>
      <c r="H130" s="316"/>
      <c r="I130" s="316"/>
      <c r="J130" s="316"/>
      <c r="K130" s="316"/>
      <c r="L130" s="316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</sheetData>
  <mergeCells count="166">
    <mergeCell ref="J71:K71"/>
    <mergeCell ref="J72:K72"/>
    <mergeCell ref="O84:P84"/>
    <mergeCell ref="N70:Y70"/>
    <mergeCell ref="N71:O71"/>
    <mergeCell ref="V71:W71"/>
    <mergeCell ref="X71:Y71"/>
    <mergeCell ref="L91:M91"/>
    <mergeCell ref="L90:M90"/>
    <mergeCell ref="L84:M84"/>
    <mergeCell ref="J84:K84"/>
    <mergeCell ref="H85:K85"/>
    <mergeCell ref="L85:M85"/>
    <mergeCell ref="A88:K88"/>
    <mergeCell ref="B90:C90"/>
    <mergeCell ref="N86:Y86"/>
    <mergeCell ref="N72:O72"/>
    <mergeCell ref="V72:W72"/>
    <mergeCell ref="X72:Y72"/>
    <mergeCell ref="T84:U84"/>
    <mergeCell ref="V84:W84"/>
    <mergeCell ref="X84:Y84"/>
    <mergeCell ref="N85:R85"/>
    <mergeCell ref="T85:W85"/>
    <mergeCell ref="X85:Y85"/>
    <mergeCell ref="H129:J129"/>
    <mergeCell ref="B130:F130"/>
    <mergeCell ref="F103:G103"/>
    <mergeCell ref="B105:M105"/>
    <mergeCell ref="C128:D128"/>
    <mergeCell ref="E128:F128"/>
    <mergeCell ref="B129:D129"/>
    <mergeCell ref="E129:F129"/>
    <mergeCell ref="B115:C115"/>
    <mergeCell ref="E115:F115"/>
    <mergeCell ref="B104:F104"/>
    <mergeCell ref="AD86:AK86"/>
    <mergeCell ref="H115:J115"/>
    <mergeCell ref="K115:L115"/>
    <mergeCell ref="X104:Y104"/>
    <mergeCell ref="N104:R104"/>
    <mergeCell ref="T104:W104"/>
    <mergeCell ref="N105:Y105"/>
    <mergeCell ref="J91:K91"/>
    <mergeCell ref="H104:K104"/>
    <mergeCell ref="B116:C116"/>
    <mergeCell ref="H116:J116"/>
    <mergeCell ref="K116:L116"/>
    <mergeCell ref="L103:M103"/>
    <mergeCell ref="A108:E108"/>
    <mergeCell ref="A107:E107"/>
    <mergeCell ref="B114:L114"/>
    <mergeCell ref="C103:D103"/>
    <mergeCell ref="H103:I103"/>
    <mergeCell ref="J103:K103"/>
    <mergeCell ref="AG84:AH84"/>
    <mergeCell ref="AJ84:AK84"/>
    <mergeCell ref="AJ85:AK85"/>
    <mergeCell ref="AM85:AO85"/>
    <mergeCell ref="B59:E59"/>
    <mergeCell ref="F59:H59"/>
    <mergeCell ref="O59:S59"/>
    <mergeCell ref="V58:W58"/>
    <mergeCell ref="I59:K59"/>
    <mergeCell ref="J58:K58"/>
    <mergeCell ref="P58:Q58"/>
    <mergeCell ref="R58:S58"/>
    <mergeCell ref="C58:E58"/>
    <mergeCell ref="M58:N58"/>
    <mergeCell ref="B68:D68"/>
    <mergeCell ref="B63:H63"/>
    <mergeCell ref="B61:H61"/>
    <mergeCell ref="F68:G68"/>
    <mergeCell ref="L59:N59"/>
    <mergeCell ref="M20:N20"/>
    <mergeCell ref="B85:F85"/>
    <mergeCell ref="H84:I84"/>
    <mergeCell ref="C84:D84"/>
    <mergeCell ref="E84:F84"/>
    <mergeCell ref="B60:H60"/>
    <mergeCell ref="B72:C72"/>
    <mergeCell ref="B71:C71"/>
    <mergeCell ref="E71:F71"/>
    <mergeCell ref="P68:V68"/>
    <mergeCell ref="I63:O63"/>
    <mergeCell ref="P63:AA63"/>
    <mergeCell ref="I60:N60"/>
    <mergeCell ref="B38:H38"/>
    <mergeCell ref="C30:D30"/>
    <mergeCell ref="C33:D33"/>
    <mergeCell ref="O20:P20"/>
    <mergeCell ref="I20:J20"/>
    <mergeCell ref="G30:H30"/>
    <mergeCell ref="K20:L20"/>
    <mergeCell ref="G33:H33"/>
    <mergeCell ref="I30:J30"/>
    <mergeCell ref="I33:J33"/>
    <mergeCell ref="C20:D20"/>
    <mergeCell ref="E30:F30"/>
    <mergeCell ref="E33:F33"/>
    <mergeCell ref="I38:N38"/>
    <mergeCell ref="K33:L33"/>
    <mergeCell ref="M30:N30"/>
    <mergeCell ref="M33:N33"/>
    <mergeCell ref="E20:F20"/>
    <mergeCell ref="K30:L30"/>
    <mergeCell ref="G20:H20"/>
    <mergeCell ref="I40:J40"/>
    <mergeCell ref="L40:M40"/>
    <mergeCell ref="O40:P40"/>
    <mergeCell ref="O39:P39"/>
    <mergeCell ref="X58:Y58"/>
    <mergeCell ref="T58:U58"/>
    <mergeCell ref="O33:P33"/>
    <mergeCell ref="O30:P30"/>
    <mergeCell ref="O38:X38"/>
    <mergeCell ref="V39:W39"/>
    <mergeCell ref="X40:Y40"/>
    <mergeCell ref="X39:Y39"/>
    <mergeCell ref="V40:W40"/>
    <mergeCell ref="B39:D39"/>
    <mergeCell ref="F39:G39"/>
    <mergeCell ref="I39:J39"/>
    <mergeCell ref="L39:M39"/>
    <mergeCell ref="B40:D40"/>
    <mergeCell ref="F58:G58"/>
    <mergeCell ref="X91:Y91"/>
    <mergeCell ref="R103:S103"/>
    <mergeCell ref="X103:Y103"/>
    <mergeCell ref="X90:Y90"/>
    <mergeCell ref="B86:M86"/>
    <mergeCell ref="R84:S84"/>
    <mergeCell ref="J90:K90"/>
    <mergeCell ref="B91:C91"/>
    <mergeCell ref="Z38:AI38"/>
    <mergeCell ref="Z39:AA39"/>
    <mergeCell ref="AG39:AH39"/>
    <mergeCell ref="AI39:AJ39"/>
    <mergeCell ref="Z40:AA40"/>
    <mergeCell ref="AG40:AH40"/>
    <mergeCell ref="AI40:AJ40"/>
    <mergeCell ref="AA58:AB58"/>
    <mergeCell ref="AC58:AD58"/>
    <mergeCell ref="AE58:AF58"/>
    <mergeCell ref="AI58:AJ58"/>
    <mergeCell ref="AG58:AH58"/>
    <mergeCell ref="Z59:AD59"/>
    <mergeCell ref="AE59:AJ59"/>
    <mergeCell ref="Z60:AI60"/>
    <mergeCell ref="L72:M72"/>
    <mergeCell ref="L71:M71"/>
    <mergeCell ref="B70:M70"/>
    <mergeCell ref="T59:Y59"/>
    <mergeCell ref="O60:X60"/>
    <mergeCell ref="M68:N68"/>
    <mergeCell ref="I68:K68"/>
    <mergeCell ref="L104:M104"/>
    <mergeCell ref="N89:Y89"/>
    <mergeCell ref="N90:O90"/>
    <mergeCell ref="V90:W90"/>
    <mergeCell ref="N91:O91"/>
    <mergeCell ref="V91:W91"/>
    <mergeCell ref="O103:P103"/>
    <mergeCell ref="T103:U103"/>
    <mergeCell ref="V103:W103"/>
    <mergeCell ref="B89:M89"/>
  </mergeCells>
  <printOptions/>
  <pageMargins left="0" right="0" top="0.3937007874015748" bottom="0" header="0.5118110236220472" footer="0.5118110236220472"/>
  <pageSetup horizontalDpi="600" verticalDpi="600" orientation="landscape" paperSize="9" scale="65" r:id="rId1"/>
  <ignoredErrors>
    <ignoredError sqref="V57 P57 O102 W83:X83" formulaRange="1"/>
    <ignoredError sqref="I29 L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workbookViewId="0" topLeftCell="A1">
      <selection activeCell="B16" sqref="B16:G16"/>
    </sheetView>
  </sheetViews>
  <sheetFormatPr defaultColWidth="9.140625" defaultRowHeight="12.75"/>
  <cols>
    <col min="1" max="1" width="11.7109375" style="0" customWidth="1"/>
    <col min="6" max="6" width="10.140625" style="0" customWidth="1"/>
    <col min="7" max="7" width="10.421875" style="0" customWidth="1"/>
    <col min="9" max="9" width="9.57421875" style="0" customWidth="1"/>
    <col min="10" max="10" width="9.8515625" style="0" customWidth="1"/>
    <col min="12" max="12" width="9.8515625" style="0" customWidth="1"/>
    <col min="13" max="13" width="10.421875" style="0" customWidth="1"/>
    <col min="17" max="17" width="9.7109375" style="0" customWidth="1"/>
  </cols>
  <sheetData>
    <row r="1" spans="1:19" ht="12.75">
      <c r="A1" s="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13.5" thickBot="1">
      <c r="A2" s="91"/>
      <c r="B2" s="95"/>
      <c r="C2" s="95"/>
      <c r="D2" s="95"/>
      <c r="E2" s="95"/>
      <c r="F2" s="95"/>
      <c r="G2" s="95"/>
      <c r="H2" s="78"/>
      <c r="I2" s="95"/>
      <c r="J2" s="98" t="s">
        <v>45</v>
      </c>
      <c r="K2" s="98"/>
      <c r="L2" s="98"/>
      <c r="M2" s="98"/>
      <c r="N2" s="95"/>
      <c r="O2" s="95"/>
      <c r="P2" s="95"/>
      <c r="Q2" s="95"/>
      <c r="R2" s="95"/>
      <c r="S2" s="95"/>
      <c r="T2" s="95"/>
      <c r="U2" s="95"/>
      <c r="V2" s="95"/>
    </row>
    <row r="3" spans="1:22" ht="13.5" thickBot="1">
      <c r="A3" s="96" t="s">
        <v>26</v>
      </c>
      <c r="B3" s="657" t="s">
        <v>37</v>
      </c>
      <c r="C3" s="658"/>
      <c r="D3" s="658"/>
      <c r="E3" s="658"/>
      <c r="F3" s="658"/>
      <c r="G3" s="659"/>
      <c r="H3" s="660" t="s">
        <v>42</v>
      </c>
      <c r="I3" s="661"/>
      <c r="J3" s="661"/>
      <c r="K3" s="661"/>
      <c r="L3" s="661"/>
      <c r="M3" s="662"/>
      <c r="N3" s="660" t="s">
        <v>47</v>
      </c>
      <c r="O3" s="525"/>
      <c r="P3" s="525"/>
      <c r="Q3" s="525"/>
      <c r="R3" s="525"/>
      <c r="S3" s="526"/>
      <c r="T3" s="94"/>
      <c r="U3" s="94"/>
      <c r="V3" s="94"/>
    </row>
    <row r="4" spans="1:22" ht="12.75">
      <c r="A4" s="145"/>
      <c r="B4" s="540" t="s">
        <v>31</v>
      </c>
      <c r="C4" s="663"/>
      <c r="D4" s="154" t="s">
        <v>34</v>
      </c>
      <c r="E4" s="664" t="s">
        <v>32</v>
      </c>
      <c r="F4" s="663"/>
      <c r="G4" s="69" t="s">
        <v>33</v>
      </c>
      <c r="H4" s="665" t="s">
        <v>31</v>
      </c>
      <c r="I4" s="666"/>
      <c r="J4" s="187" t="s">
        <v>34</v>
      </c>
      <c r="K4" s="667" t="s">
        <v>32</v>
      </c>
      <c r="L4" s="666"/>
      <c r="M4" s="188" t="s">
        <v>33</v>
      </c>
      <c r="N4" s="668" t="s">
        <v>31</v>
      </c>
      <c r="O4" s="663"/>
      <c r="P4" s="158" t="s">
        <v>34</v>
      </c>
      <c r="Q4" s="669" t="s">
        <v>32</v>
      </c>
      <c r="R4" s="670"/>
      <c r="S4" s="69" t="s">
        <v>33</v>
      </c>
      <c r="T4" s="521"/>
      <c r="U4" s="522"/>
      <c r="V4" s="75"/>
    </row>
    <row r="5" spans="1:22" ht="13.5" thickBot="1">
      <c r="A5" s="146"/>
      <c r="B5" s="38">
        <v>41</v>
      </c>
      <c r="C5" s="87">
        <v>111</v>
      </c>
      <c r="D5" s="155">
        <v>111</v>
      </c>
      <c r="E5" s="77">
        <v>111</v>
      </c>
      <c r="F5" s="155">
        <v>41</v>
      </c>
      <c r="G5" s="137">
        <v>41</v>
      </c>
      <c r="H5" s="189">
        <v>41</v>
      </c>
      <c r="I5" s="190">
        <v>111</v>
      </c>
      <c r="J5" s="191">
        <v>111</v>
      </c>
      <c r="K5" s="192">
        <v>111</v>
      </c>
      <c r="L5" s="193">
        <v>41</v>
      </c>
      <c r="M5" s="194">
        <v>41</v>
      </c>
      <c r="N5" s="38">
        <v>41</v>
      </c>
      <c r="O5" s="80">
        <v>111</v>
      </c>
      <c r="P5" s="80">
        <v>111</v>
      </c>
      <c r="Q5" s="77">
        <v>111</v>
      </c>
      <c r="R5" s="155">
        <v>41</v>
      </c>
      <c r="S5" s="112">
        <v>41</v>
      </c>
      <c r="T5" s="74"/>
      <c r="U5" s="95"/>
      <c r="V5" s="74"/>
    </row>
    <row r="6" spans="1:22" ht="13.5" thickTop="1">
      <c r="A6" s="145">
        <v>610</v>
      </c>
      <c r="B6" s="62"/>
      <c r="C6" s="134">
        <v>144500</v>
      </c>
      <c r="D6" s="105">
        <v>21000</v>
      </c>
      <c r="E6" s="62">
        <v>1900</v>
      </c>
      <c r="F6" s="105">
        <v>28300</v>
      </c>
      <c r="G6" s="71">
        <v>16400</v>
      </c>
      <c r="H6" s="195"/>
      <c r="I6" s="196">
        <v>152000</v>
      </c>
      <c r="J6" s="196">
        <v>22000</v>
      </c>
      <c r="K6" s="197">
        <v>1500</v>
      </c>
      <c r="L6" s="196">
        <v>29714</v>
      </c>
      <c r="M6" s="198">
        <v>19530</v>
      </c>
      <c r="N6" s="153"/>
      <c r="O6" s="105">
        <v>159600</v>
      </c>
      <c r="P6" s="107">
        <v>23000</v>
      </c>
      <c r="Q6" s="28">
        <v>1500</v>
      </c>
      <c r="R6" s="81">
        <v>31200</v>
      </c>
      <c r="S6" s="71">
        <v>20510</v>
      </c>
      <c r="T6" s="78"/>
      <c r="U6" s="78"/>
      <c r="V6" s="78"/>
    </row>
    <row r="7" spans="1:22" ht="13.5" thickBot="1">
      <c r="A7" s="146" t="s">
        <v>22</v>
      </c>
      <c r="B7" s="42"/>
      <c r="C7" s="100"/>
      <c r="D7" s="106"/>
      <c r="E7" s="63"/>
      <c r="F7" s="156"/>
      <c r="G7" s="43">
        <v>400</v>
      </c>
      <c r="H7" s="165">
        <v>1470</v>
      </c>
      <c r="I7" s="165"/>
      <c r="J7" s="199"/>
      <c r="K7" s="200"/>
      <c r="L7" s="165">
        <v>120</v>
      </c>
      <c r="M7" s="201">
        <v>200</v>
      </c>
      <c r="N7" s="152">
        <v>1470</v>
      </c>
      <c r="O7" s="156"/>
      <c r="P7" s="109"/>
      <c r="Q7" s="40"/>
      <c r="R7" s="83"/>
      <c r="S7" s="138"/>
      <c r="T7" s="88"/>
      <c r="U7" s="88"/>
      <c r="V7" s="78"/>
    </row>
    <row r="8" spans="1:22" ht="13.5" thickTop="1">
      <c r="A8" s="145">
        <v>620</v>
      </c>
      <c r="B8" s="62"/>
      <c r="C8" s="134">
        <v>52700</v>
      </c>
      <c r="D8" s="105">
        <v>7665</v>
      </c>
      <c r="E8" s="62"/>
      <c r="F8" s="105">
        <v>11100</v>
      </c>
      <c r="G8" s="71">
        <v>5770</v>
      </c>
      <c r="H8" s="202"/>
      <c r="I8" s="202">
        <v>55000</v>
      </c>
      <c r="J8" s="202">
        <v>7900</v>
      </c>
      <c r="K8" s="203"/>
      <c r="L8" s="202">
        <v>11450</v>
      </c>
      <c r="M8" s="204">
        <v>7130</v>
      </c>
      <c r="N8" s="72"/>
      <c r="O8" s="105">
        <v>56820</v>
      </c>
      <c r="P8" s="107">
        <v>8300</v>
      </c>
      <c r="Q8" s="28"/>
      <c r="R8" s="84">
        <v>11700</v>
      </c>
      <c r="S8" s="29">
        <v>7500</v>
      </c>
      <c r="T8" s="95"/>
      <c r="U8" s="78"/>
      <c r="V8" s="95"/>
    </row>
    <row r="9" spans="1:22" ht="13.5" thickBot="1">
      <c r="A9" s="146" t="s">
        <v>22</v>
      </c>
      <c r="B9" s="42"/>
      <c r="C9" s="100"/>
      <c r="D9" s="156"/>
      <c r="E9" s="42"/>
      <c r="F9" s="156"/>
      <c r="G9" s="43">
        <v>100</v>
      </c>
      <c r="H9" s="113">
        <v>540</v>
      </c>
      <c r="I9" s="113"/>
      <c r="J9" s="113"/>
      <c r="K9" s="205"/>
      <c r="L9" s="113">
        <v>50</v>
      </c>
      <c r="M9" s="143">
        <v>70</v>
      </c>
      <c r="N9" s="148">
        <v>540</v>
      </c>
      <c r="O9" s="156"/>
      <c r="P9" s="109"/>
      <c r="Q9" s="40"/>
      <c r="R9" s="83"/>
      <c r="S9" s="103"/>
      <c r="T9" s="95"/>
      <c r="U9" s="95"/>
      <c r="V9" s="95"/>
    </row>
    <row r="10" spans="1:22" ht="13.5" thickTop="1">
      <c r="A10" s="145">
        <v>630</v>
      </c>
      <c r="B10" s="62">
        <v>6500</v>
      </c>
      <c r="C10" s="134">
        <v>38390</v>
      </c>
      <c r="D10" s="105">
        <v>1330</v>
      </c>
      <c r="E10" s="62">
        <v>300</v>
      </c>
      <c r="F10" s="105">
        <v>7600</v>
      </c>
      <c r="G10" s="71">
        <v>1500</v>
      </c>
      <c r="H10" s="202">
        <v>6620</v>
      </c>
      <c r="I10" s="202">
        <v>39000</v>
      </c>
      <c r="J10" s="202">
        <v>1330</v>
      </c>
      <c r="K10" s="203">
        <v>400</v>
      </c>
      <c r="L10" s="202">
        <v>8100</v>
      </c>
      <c r="M10" s="204">
        <v>1450</v>
      </c>
      <c r="N10" s="72">
        <v>6700</v>
      </c>
      <c r="O10" s="105">
        <v>40000</v>
      </c>
      <c r="P10" s="107">
        <v>1400</v>
      </c>
      <c r="Q10" s="28">
        <v>400</v>
      </c>
      <c r="R10" s="84">
        <v>8200</v>
      </c>
      <c r="S10" s="29">
        <v>1450</v>
      </c>
      <c r="T10" s="95"/>
      <c r="U10" s="78"/>
      <c r="V10" s="95"/>
    </row>
    <row r="11" spans="1:22" ht="12.75">
      <c r="A11" s="145" t="s">
        <v>22</v>
      </c>
      <c r="B11" s="159"/>
      <c r="C11" s="160"/>
      <c r="D11" s="161"/>
      <c r="E11" s="162"/>
      <c r="F11" s="161"/>
      <c r="G11" s="101"/>
      <c r="H11" s="206">
        <v>750</v>
      </c>
      <c r="I11" s="206"/>
      <c r="J11" s="206"/>
      <c r="K11" s="207"/>
      <c r="L11" s="206">
        <v>330</v>
      </c>
      <c r="M11" s="208"/>
      <c r="N11" s="159">
        <v>750</v>
      </c>
      <c r="O11" s="160"/>
      <c r="P11" s="108"/>
      <c r="Q11" s="26"/>
      <c r="R11" s="82"/>
      <c r="S11" s="163"/>
      <c r="T11" s="95"/>
      <c r="U11" s="95"/>
      <c r="V11" s="95"/>
    </row>
    <row r="12" spans="1:22" ht="13.5" thickBot="1">
      <c r="A12" s="146" t="s">
        <v>35</v>
      </c>
      <c r="B12" s="139"/>
      <c r="C12" s="140"/>
      <c r="D12" s="157"/>
      <c r="E12" s="139"/>
      <c r="F12" s="157"/>
      <c r="G12" s="136"/>
      <c r="H12" s="209"/>
      <c r="I12" s="209"/>
      <c r="J12" s="209"/>
      <c r="K12" s="210"/>
      <c r="L12" s="209"/>
      <c r="M12" s="211"/>
      <c r="N12" s="149"/>
      <c r="O12" s="157"/>
      <c r="P12" s="111"/>
      <c r="Q12" s="34"/>
      <c r="R12" s="86"/>
      <c r="S12" s="31"/>
      <c r="T12" s="95"/>
      <c r="U12" s="95"/>
      <c r="V12" s="95"/>
    </row>
    <row r="13" spans="1:22" ht="14.25" thickBot="1" thickTop="1">
      <c r="A13" s="147">
        <v>640</v>
      </c>
      <c r="B13" s="141"/>
      <c r="C13" s="142">
        <v>400</v>
      </c>
      <c r="D13" s="151">
        <v>150</v>
      </c>
      <c r="E13" s="141"/>
      <c r="F13" s="151">
        <v>300</v>
      </c>
      <c r="G13" s="76">
        <v>300</v>
      </c>
      <c r="H13" s="212"/>
      <c r="I13" s="212">
        <v>300</v>
      </c>
      <c r="J13" s="212">
        <v>100</v>
      </c>
      <c r="K13" s="144"/>
      <c r="L13" s="212">
        <v>100</v>
      </c>
      <c r="M13" s="213">
        <v>150</v>
      </c>
      <c r="N13" s="150"/>
      <c r="O13" s="151">
        <v>300</v>
      </c>
      <c r="P13" s="110">
        <v>100</v>
      </c>
      <c r="Q13" s="41"/>
      <c r="R13" s="85">
        <v>100</v>
      </c>
      <c r="S13" s="70">
        <v>150</v>
      </c>
      <c r="T13" s="95"/>
      <c r="U13" s="95"/>
      <c r="V13" s="95"/>
    </row>
    <row r="14" spans="1:22" ht="14.25" thickBot="1" thickTop="1">
      <c r="A14" s="145" t="s">
        <v>24</v>
      </c>
      <c r="B14" s="141">
        <f>SUM(B7:B13)</f>
        <v>6500</v>
      </c>
      <c r="C14" s="140">
        <f>SUM(C6:C13)</f>
        <v>235990</v>
      </c>
      <c r="D14" s="151">
        <f>SUM(D6:D13)</f>
        <v>30145</v>
      </c>
      <c r="E14" s="60">
        <f>SUM(E6:E13)</f>
        <v>2200</v>
      </c>
      <c r="F14" s="157">
        <f>SUM(F6:F13)</f>
        <v>47300</v>
      </c>
      <c r="G14" s="76">
        <f>SUM(G6:G13)</f>
        <v>24470</v>
      </c>
      <c r="H14" s="212">
        <f>SUM(H7:H13)</f>
        <v>9380</v>
      </c>
      <c r="I14" s="212">
        <f>SUM(I6:I13)</f>
        <v>246300</v>
      </c>
      <c r="J14" s="212">
        <f>SUM(J6:J13)</f>
        <v>31330</v>
      </c>
      <c r="K14" s="214">
        <f>SUM(K6:K13)</f>
        <v>1900</v>
      </c>
      <c r="L14" s="212">
        <f>SUM(L6:L13)</f>
        <v>49864</v>
      </c>
      <c r="M14" s="213">
        <f>SUM(M6:M13)</f>
        <v>28530</v>
      </c>
      <c r="N14" s="150">
        <v>9460</v>
      </c>
      <c r="O14" s="151">
        <f>SUM(O6:O13)</f>
        <v>256720</v>
      </c>
      <c r="P14" s="110">
        <f>SUM(P6:P13)</f>
        <v>32800</v>
      </c>
      <c r="Q14" s="34">
        <f>SUM(Q6:Q13)</f>
        <v>1900</v>
      </c>
      <c r="R14" s="86">
        <f>SUM(R6:R13)</f>
        <v>51200</v>
      </c>
      <c r="S14" s="70">
        <f>SUM(S6:S13)</f>
        <v>29610</v>
      </c>
      <c r="T14" s="95"/>
      <c r="U14" s="95"/>
      <c r="V14" s="95"/>
    </row>
    <row r="15" spans="1:22" ht="14.25" thickBot="1" thickTop="1">
      <c r="A15" s="146"/>
      <c r="B15" s="141">
        <v>6500</v>
      </c>
      <c r="C15" s="531">
        <v>266135</v>
      </c>
      <c r="D15" s="671"/>
      <c r="E15" s="60">
        <v>2200</v>
      </c>
      <c r="F15" s="635">
        <v>71770</v>
      </c>
      <c r="G15" s="672"/>
      <c r="H15" s="215">
        <v>9380</v>
      </c>
      <c r="I15" s="546">
        <v>277630</v>
      </c>
      <c r="J15" s="549"/>
      <c r="K15" s="214">
        <v>1900</v>
      </c>
      <c r="L15" s="546">
        <v>78394</v>
      </c>
      <c r="M15" s="673"/>
      <c r="N15" s="150">
        <v>9460</v>
      </c>
      <c r="O15" s="531">
        <v>289520</v>
      </c>
      <c r="P15" s="674"/>
      <c r="Q15" s="164">
        <v>1900</v>
      </c>
      <c r="R15" s="531">
        <v>80810</v>
      </c>
      <c r="S15" s="675"/>
      <c r="T15" s="516"/>
      <c r="U15" s="522"/>
      <c r="V15" s="78"/>
    </row>
    <row r="16" spans="1:22" ht="14.25" thickBot="1" thickTop="1">
      <c r="A16" s="67" t="s">
        <v>25</v>
      </c>
      <c r="B16" s="635">
        <v>272635</v>
      </c>
      <c r="C16" s="677"/>
      <c r="D16" s="686"/>
      <c r="E16" s="531">
        <v>73970</v>
      </c>
      <c r="F16" s="677"/>
      <c r="G16" s="672"/>
      <c r="H16" s="678">
        <v>287010</v>
      </c>
      <c r="I16" s="682"/>
      <c r="J16" s="683"/>
      <c r="K16" s="546">
        <v>80294</v>
      </c>
      <c r="L16" s="684"/>
      <c r="M16" s="685"/>
      <c r="N16" s="569">
        <v>298980</v>
      </c>
      <c r="O16" s="677"/>
      <c r="P16" s="686"/>
      <c r="Q16" s="531">
        <v>82710</v>
      </c>
      <c r="R16" s="531"/>
      <c r="S16" s="532"/>
      <c r="T16" s="516"/>
      <c r="U16" s="522"/>
      <c r="V16" s="522"/>
    </row>
    <row r="17" spans="1:22" ht="14.25" thickBot="1" thickTop="1">
      <c r="A17" s="59" t="s">
        <v>27</v>
      </c>
      <c r="B17" s="676">
        <v>346605</v>
      </c>
      <c r="C17" s="677"/>
      <c r="D17" s="677"/>
      <c r="E17" s="677"/>
      <c r="F17" s="677"/>
      <c r="G17" s="672"/>
      <c r="H17" s="678">
        <v>367304</v>
      </c>
      <c r="I17" s="546"/>
      <c r="J17" s="546"/>
      <c r="K17" s="546"/>
      <c r="L17" s="546"/>
      <c r="M17" s="652"/>
      <c r="N17" s="679">
        <v>381690</v>
      </c>
      <c r="O17" s="680"/>
      <c r="P17" s="680"/>
      <c r="Q17" s="680"/>
      <c r="R17" s="680"/>
      <c r="S17" s="681"/>
      <c r="T17" s="102"/>
      <c r="U17" s="102"/>
      <c r="V17" s="102"/>
    </row>
    <row r="18" spans="1:22" ht="13.5" thickTop="1">
      <c r="A18" s="97"/>
      <c r="D18" s="61"/>
      <c r="I18" s="2"/>
      <c r="N18" s="216"/>
      <c r="O18" s="216"/>
      <c r="P18" s="216"/>
      <c r="Q18" s="216"/>
      <c r="R18" s="216"/>
      <c r="S18" s="216"/>
      <c r="T18" s="91"/>
      <c r="U18" s="2"/>
      <c r="V18" s="2"/>
    </row>
    <row r="19" ht="12.75">
      <c r="T19" s="36"/>
    </row>
    <row r="20" spans="1:20" ht="12.75">
      <c r="A20" t="s">
        <v>29</v>
      </c>
      <c r="T20" s="36"/>
    </row>
    <row r="21" spans="1:20" ht="12.75">
      <c r="A21" t="s">
        <v>48</v>
      </c>
      <c r="O21" s="79"/>
      <c r="P21" s="79"/>
      <c r="T21" s="36"/>
    </row>
    <row r="22" spans="15:20" ht="12.75">
      <c r="O22" s="79"/>
      <c r="P22" s="79"/>
      <c r="T22" s="36"/>
    </row>
    <row r="23" spans="1:20" ht="12.75">
      <c r="A23" t="s">
        <v>38</v>
      </c>
      <c r="C23" t="s">
        <v>49</v>
      </c>
      <c r="E23" t="s">
        <v>51</v>
      </c>
      <c r="T23" s="36"/>
    </row>
    <row r="24" spans="1:20" ht="12.75">
      <c r="A24" t="s">
        <v>39</v>
      </c>
      <c r="C24" s="9" t="s">
        <v>50</v>
      </c>
      <c r="T24" s="36"/>
    </row>
    <row r="25" ht="12.75">
      <c r="T25" s="36"/>
    </row>
    <row r="26" ht="12.75">
      <c r="T26" s="36"/>
    </row>
    <row r="27" ht="12.75">
      <c r="T27" s="36"/>
    </row>
    <row r="28" spans="8:20" ht="12.75">
      <c r="H28" t="s">
        <v>41</v>
      </c>
      <c r="T28" s="36"/>
    </row>
    <row r="29" spans="8:20" ht="12.75">
      <c r="H29" t="s">
        <v>40</v>
      </c>
      <c r="T29" s="36"/>
    </row>
    <row r="30" spans="8:20" ht="12.75">
      <c r="H30" t="s">
        <v>30</v>
      </c>
      <c r="T30" s="36"/>
    </row>
    <row r="31" ht="12.75">
      <c r="T31" s="36"/>
    </row>
    <row r="32" ht="12.75">
      <c r="T32" s="36"/>
    </row>
    <row r="33" ht="12.75">
      <c r="T33" s="36"/>
    </row>
    <row r="34" ht="12.75">
      <c r="T34" s="36"/>
    </row>
  </sheetData>
  <mergeCells count="27">
    <mergeCell ref="T16:V16"/>
    <mergeCell ref="B17:G17"/>
    <mergeCell ref="H17:M17"/>
    <mergeCell ref="N17:S17"/>
    <mergeCell ref="H16:J16"/>
    <mergeCell ref="K16:M16"/>
    <mergeCell ref="N16:P16"/>
    <mergeCell ref="Q16:S16"/>
    <mergeCell ref="B16:D16"/>
    <mergeCell ref="E16:G16"/>
    <mergeCell ref="T4:U4"/>
    <mergeCell ref="C15:D15"/>
    <mergeCell ref="F15:G15"/>
    <mergeCell ref="I15:J15"/>
    <mergeCell ref="L15:M15"/>
    <mergeCell ref="O15:P15"/>
    <mergeCell ref="R15:S15"/>
    <mergeCell ref="T15:U15"/>
    <mergeCell ref="B3:G3"/>
    <mergeCell ref="H3:M3"/>
    <mergeCell ref="N3:S3"/>
    <mergeCell ref="B4:C4"/>
    <mergeCell ref="E4:F4"/>
    <mergeCell ref="H4:I4"/>
    <mergeCell ref="K4:L4"/>
    <mergeCell ref="N4:O4"/>
    <mergeCell ref="Q4:R4"/>
  </mergeCells>
  <printOptions/>
  <pageMargins left="0.1968503937007874" right="0.1968503937007874" top="0.5905511811023623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 Vydrnik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Skola</cp:lastModifiedBy>
  <cp:lastPrinted>2019-01-29T15:28:47Z</cp:lastPrinted>
  <dcterms:created xsi:type="dcterms:W3CDTF">2013-11-27T11:48:25Z</dcterms:created>
  <dcterms:modified xsi:type="dcterms:W3CDTF">2019-01-29T15:31:10Z</dcterms:modified>
  <cp:category/>
  <cp:version/>
  <cp:contentType/>
  <cp:contentStatus/>
</cp:coreProperties>
</file>